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C:\Users\김화선\Desktop\안심역 열차운행시각 조정\"/>
    </mc:Choice>
  </mc:AlternateContent>
  <xr:revisionPtr revIDLastSave="0" documentId="13_ncr:1_{731C8B05-D2F1-47E7-A2F7-CC08EDA1C14C}" xr6:coauthVersionLast="47" xr6:coauthVersionMax="47" xr10:uidLastSave="{00000000-0000-0000-0000-000000000000}"/>
  <bookViews>
    <workbookView xWindow="-19320" yWindow="705" windowWidth="19440" windowHeight="15000" tabRatio="943" xr2:uid="{00000000-000D-0000-FFFF-FFFF00000000}"/>
  </bookViews>
  <sheets>
    <sheet name="평(상행)" sheetId="1" r:id="rId1"/>
    <sheet name="평(회송)" sheetId="5" state="hidden" r:id="rId2"/>
    <sheet name="토(상행)" sheetId="12" r:id="rId3"/>
    <sheet name="토(회송)" sheetId="14" state="hidden" r:id="rId4"/>
    <sheet name="휴(상행)" sheetId="15" r:id="rId5"/>
    <sheet name="휴(회송)" sheetId="17" state="hidden" r:id="rId6"/>
    <sheet name="1-19-평일" sheetId="9" state="hidden" r:id="rId7"/>
    <sheet name="1-19-토요" sheetId="10" state="hidden" r:id="rId8"/>
    <sheet name="1-19-휴일" sheetId="11" state="hidden" r:id="rId9"/>
    <sheet name="1호선역간운전" sheetId="8" state="hidden" r:id="rId10"/>
  </sheets>
  <definedNames>
    <definedName name="_xlnm.Print_Area" localSheetId="9">'1호선역간운전'!#REF!</definedName>
    <definedName name="_xlnm.Print_Area" localSheetId="2">'토(상행)'!$A$1:$EK$6</definedName>
    <definedName name="_xlnm.Print_Area" localSheetId="0">'평(상행)'!$A$1:$ES$6</definedName>
    <definedName name="_xlnm.Print_Area" localSheetId="4">'휴(상행)'!$A$1:$EC$6</definedName>
    <definedName name="_xlnm.Print_Titles" localSheetId="9">'1호선역간운전'!#REF!</definedName>
    <definedName name="_xlnm.Print_Titles" localSheetId="2">'토(상행)'!$A:$A</definedName>
    <definedName name="_xlnm.Print_Titles" localSheetId="0">'평(상행)'!$A:$A</definedName>
    <definedName name="_xlnm.Print_Titles" localSheetId="4">'휴(상행)'!$A:$A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15" l="1"/>
  <c r="E5" i="15"/>
  <c r="F5" i="15"/>
  <c r="G5" i="15"/>
  <c r="H5" i="15"/>
  <c r="I5" i="15"/>
  <c r="J5" i="15"/>
  <c r="K5" i="15"/>
  <c r="L5" i="15"/>
  <c r="M5" i="15"/>
  <c r="N5" i="15"/>
  <c r="O5" i="15"/>
  <c r="P5" i="15"/>
  <c r="Q5" i="15"/>
  <c r="R5" i="15"/>
  <c r="S5" i="15"/>
  <c r="T5" i="15"/>
  <c r="U5" i="15"/>
  <c r="V5" i="15"/>
  <c r="W5" i="15"/>
  <c r="X5" i="15"/>
  <c r="Y5" i="15"/>
  <c r="Z5" i="15"/>
  <c r="AA5" i="15"/>
  <c r="AB5" i="15"/>
  <c r="AC5" i="15"/>
  <c r="AD5" i="15"/>
  <c r="AE5" i="15"/>
  <c r="AF5" i="15"/>
  <c r="AG5" i="15"/>
  <c r="AH5" i="15"/>
  <c r="AI5" i="15"/>
  <c r="AJ5" i="15"/>
  <c r="AK5" i="15"/>
  <c r="AL5" i="15"/>
  <c r="AM5" i="15"/>
  <c r="AN5" i="15"/>
  <c r="AO5" i="15"/>
  <c r="AP5" i="15"/>
  <c r="AQ5" i="15"/>
  <c r="AR5" i="15"/>
  <c r="AS5" i="15"/>
  <c r="AT5" i="15"/>
  <c r="AU5" i="15"/>
  <c r="AV5" i="15"/>
  <c r="AW5" i="15"/>
  <c r="AX5" i="15"/>
  <c r="AY5" i="15"/>
  <c r="AZ5" i="15"/>
  <c r="BA5" i="15"/>
  <c r="BB5" i="15"/>
  <c r="BC5" i="15"/>
  <c r="BD5" i="15"/>
  <c r="BE5" i="15"/>
  <c r="BF5" i="15"/>
  <c r="BG5" i="15"/>
  <c r="BH5" i="15"/>
  <c r="BI5" i="15"/>
  <c r="BJ5" i="15"/>
  <c r="BK5" i="15"/>
  <c r="BL5" i="15"/>
  <c r="BM5" i="15"/>
  <c r="BN5" i="15"/>
  <c r="BO5" i="15"/>
  <c r="BP5" i="15"/>
  <c r="BQ5" i="15"/>
  <c r="BR5" i="15"/>
  <c r="BS5" i="15"/>
  <c r="BT5" i="15"/>
  <c r="BU5" i="15"/>
  <c r="BV5" i="15"/>
  <c r="BW5" i="15"/>
  <c r="BX5" i="15"/>
  <c r="BY5" i="15"/>
  <c r="BZ5" i="15"/>
  <c r="CA5" i="15"/>
  <c r="CB5" i="15"/>
  <c r="CC5" i="15"/>
  <c r="CD5" i="15"/>
  <c r="CE5" i="15"/>
  <c r="CF5" i="15"/>
  <c r="CG5" i="15"/>
  <c r="CH5" i="15"/>
  <c r="CI5" i="15"/>
  <c r="CJ5" i="15"/>
  <c r="CK5" i="15"/>
  <c r="CL5" i="15"/>
  <c r="CM5" i="15"/>
  <c r="CN5" i="15"/>
  <c r="CO5" i="15"/>
  <c r="CP5" i="15"/>
  <c r="CQ5" i="15"/>
  <c r="CR5" i="15"/>
  <c r="CS5" i="15"/>
  <c r="CT5" i="15"/>
  <c r="CU5" i="15"/>
  <c r="CV5" i="15"/>
  <c r="CW5" i="15"/>
  <c r="CX5" i="15"/>
  <c r="CY5" i="15"/>
  <c r="CZ5" i="15"/>
  <c r="DA5" i="15"/>
  <c r="DB5" i="15"/>
  <c r="DC5" i="15"/>
  <c r="DD5" i="15"/>
  <c r="DE5" i="15"/>
  <c r="DF5" i="15"/>
  <c r="DG5" i="15"/>
  <c r="DH5" i="15"/>
  <c r="DI5" i="15"/>
  <c r="DJ5" i="15"/>
  <c r="DK5" i="15"/>
  <c r="DL5" i="15"/>
  <c r="DM5" i="15"/>
  <c r="DN5" i="15"/>
  <c r="DO5" i="15"/>
  <c r="DP5" i="15"/>
  <c r="DQ5" i="15"/>
  <c r="DR5" i="15"/>
  <c r="DS5" i="15"/>
  <c r="DT5" i="15"/>
  <c r="DU5" i="15"/>
  <c r="DV5" i="15"/>
  <c r="DW5" i="15"/>
  <c r="DX5" i="15"/>
  <c r="DY5" i="15"/>
  <c r="DZ5" i="15"/>
  <c r="EA5" i="15"/>
  <c r="ER4" i="1" l="1"/>
  <c r="ES4" i="1"/>
  <c r="EJ4" i="12"/>
  <c r="EK4" i="12"/>
  <c r="H12" i="14"/>
  <c r="H13" i="14"/>
  <c r="H14" i="14"/>
  <c r="H15" i="14"/>
  <c r="H16" i="14"/>
  <c r="H17" i="14"/>
  <c r="H18" i="14"/>
  <c r="G15" i="14"/>
  <c r="G16" i="14"/>
  <c r="G14" i="14"/>
  <c r="G12" i="14"/>
  <c r="G13" i="14"/>
  <c r="D17" i="14"/>
  <c r="D18" i="14"/>
  <c r="C17" i="14"/>
  <c r="C18" i="14"/>
  <c r="C20" i="5"/>
  <c r="D20" i="5"/>
  <c r="C21" i="5"/>
  <c r="D21" i="5"/>
  <c r="C22" i="5"/>
  <c r="D22" i="5"/>
  <c r="H15" i="17" l="1"/>
  <c r="G15" i="17"/>
  <c r="H14" i="17"/>
  <c r="G14" i="17"/>
  <c r="H13" i="17"/>
  <c r="G13" i="17"/>
  <c r="H12" i="17"/>
  <c r="G12" i="17"/>
  <c r="H11" i="17"/>
  <c r="G11" i="17"/>
  <c r="H10" i="17"/>
  <c r="G10" i="17"/>
  <c r="H9" i="17"/>
  <c r="G9" i="17"/>
  <c r="H8" i="17"/>
  <c r="G8" i="17"/>
  <c r="C9" i="17"/>
  <c r="D9" i="17"/>
  <c r="C10" i="17"/>
  <c r="D10" i="17"/>
  <c r="C11" i="17"/>
  <c r="D11" i="17"/>
  <c r="C12" i="17"/>
  <c r="D12" i="17"/>
  <c r="C13" i="17"/>
  <c r="D13" i="17"/>
  <c r="C14" i="17"/>
  <c r="D14" i="17"/>
  <c r="C15" i="17"/>
  <c r="D15" i="17"/>
  <c r="D8" i="17"/>
  <c r="C8" i="17"/>
  <c r="EC4" i="15"/>
  <c r="C4" i="15"/>
  <c r="C5" i="15" s="1"/>
  <c r="C6" i="15" s="1"/>
  <c r="EB5" i="15"/>
  <c r="EB6" i="15" s="1"/>
  <c r="G9" i="14"/>
  <c r="H9" i="14"/>
  <c r="G10" i="14"/>
  <c r="H10" i="14"/>
  <c r="G11" i="14"/>
  <c r="H11" i="14"/>
  <c r="G17" i="14"/>
  <c r="G18" i="14"/>
  <c r="H8" i="14"/>
  <c r="G8" i="14"/>
  <c r="C9" i="14"/>
  <c r="D9" i="14"/>
  <c r="C10" i="14"/>
  <c r="D10" i="14"/>
  <c r="C11" i="14"/>
  <c r="D11" i="14"/>
  <c r="C12" i="14"/>
  <c r="D12" i="14"/>
  <c r="C13" i="14"/>
  <c r="D13" i="14"/>
  <c r="C14" i="14"/>
  <c r="D14" i="14"/>
  <c r="C15" i="14"/>
  <c r="D15" i="14"/>
  <c r="C16" i="14"/>
  <c r="D16" i="14"/>
  <c r="D8" i="14"/>
  <c r="C8" i="14"/>
  <c r="M5" i="12"/>
  <c r="U5" i="12"/>
  <c r="AB5" i="12"/>
  <c r="AC5" i="12"/>
  <c r="AS5" i="12"/>
  <c r="BA5" i="12"/>
  <c r="BI5" i="12"/>
  <c r="BY5" i="12"/>
  <c r="CG5" i="12"/>
  <c r="CO5" i="12"/>
  <c r="DE5" i="12"/>
  <c r="DM5" i="12"/>
  <c r="DU5" i="12"/>
  <c r="EF5" i="12"/>
  <c r="C4" i="12"/>
  <c r="C5" i="12" s="1"/>
  <c r="C6" i="12" s="1"/>
  <c r="EI5" i="12"/>
  <c r="EH5" i="12"/>
  <c r="DC5" i="12"/>
  <c r="CL5" i="12"/>
  <c r="AQ5" i="12"/>
  <c r="Z5" i="12"/>
  <c r="EK5" i="12"/>
  <c r="EK6" i="12" s="1"/>
  <c r="EJ5" i="12"/>
  <c r="EJ6" i="12" s="1"/>
  <c r="EG5" i="12"/>
  <c r="ED5" i="12"/>
  <c r="DY5" i="12"/>
  <c r="DV5" i="12"/>
  <c r="DQ5" i="12"/>
  <c r="DA5" i="12"/>
  <c r="CX5" i="12"/>
  <c r="CS5" i="12"/>
  <c r="CP5" i="12"/>
  <c r="CK5" i="12"/>
  <c r="BU5" i="12"/>
  <c r="BR5" i="12"/>
  <c r="BM5" i="12"/>
  <c r="BJ5" i="12"/>
  <c r="BE5" i="12"/>
  <c r="BD5" i="12"/>
  <c r="AO5" i="12"/>
  <c r="AL5" i="12"/>
  <c r="AG5" i="12"/>
  <c r="AD5" i="12"/>
  <c r="Y5" i="12"/>
  <c r="I5" i="12"/>
  <c r="F5" i="12"/>
  <c r="H22" i="5"/>
  <c r="G22" i="5"/>
  <c r="H21" i="5"/>
  <c r="G21" i="5"/>
  <c r="H20" i="5"/>
  <c r="G20" i="5"/>
  <c r="H19" i="5"/>
  <c r="G19" i="5"/>
  <c r="H18" i="5"/>
  <c r="G18" i="5"/>
  <c r="H17" i="5"/>
  <c r="G17" i="5"/>
  <c r="H16" i="5"/>
  <c r="G16" i="5"/>
  <c r="H15" i="5"/>
  <c r="G15" i="5"/>
  <c r="H14" i="5"/>
  <c r="G14" i="5"/>
  <c r="H13" i="5"/>
  <c r="G13" i="5"/>
  <c r="H12" i="5"/>
  <c r="G12" i="5"/>
  <c r="H11" i="5"/>
  <c r="G11" i="5"/>
  <c r="H10" i="5"/>
  <c r="G10" i="5"/>
  <c r="H9" i="5"/>
  <c r="G9" i="5"/>
  <c r="H8" i="5"/>
  <c r="G8" i="5"/>
  <c r="C9" i="5"/>
  <c r="D9" i="5"/>
  <c r="C10" i="5"/>
  <c r="D10" i="5"/>
  <c r="C11" i="5"/>
  <c r="D11" i="5"/>
  <c r="C12" i="5"/>
  <c r="D12" i="5"/>
  <c r="C13" i="5"/>
  <c r="D13" i="5"/>
  <c r="C14" i="5"/>
  <c r="D14" i="5"/>
  <c r="C15" i="5"/>
  <c r="D15" i="5"/>
  <c r="C16" i="5"/>
  <c r="D16" i="5"/>
  <c r="C17" i="5"/>
  <c r="D17" i="5"/>
  <c r="C18" i="5"/>
  <c r="D18" i="5"/>
  <c r="C19" i="5"/>
  <c r="D19" i="5"/>
  <c r="D8" i="5"/>
  <c r="C8" i="5"/>
  <c r="C4" i="1"/>
  <c r="AH5" i="12" l="1"/>
  <c r="AP5" i="12"/>
  <c r="DB5" i="12"/>
  <c r="DI5" i="12"/>
  <c r="CC5" i="12"/>
  <c r="AW5" i="12"/>
  <c r="Q5" i="12"/>
  <c r="CT5" i="12"/>
  <c r="BN5" i="12"/>
  <c r="DH5" i="12"/>
  <c r="BT5" i="12"/>
  <c r="AN5" i="12"/>
  <c r="DP5" i="12"/>
  <c r="AX5" i="12"/>
  <c r="DJ5" i="12"/>
  <c r="EE5" i="12"/>
  <c r="DW5" i="12"/>
  <c r="DO5" i="12"/>
  <c r="DG5" i="12"/>
  <c r="CY5" i="12"/>
  <c r="CQ5" i="12"/>
  <c r="CA5" i="12"/>
  <c r="BS5" i="12"/>
  <c r="BK5" i="12"/>
  <c r="BC5" i="12"/>
  <c r="AU5" i="12"/>
  <c r="AM5" i="12"/>
  <c r="AE5" i="12"/>
  <c r="O5" i="12"/>
  <c r="CR5" i="12"/>
  <c r="G5" i="12"/>
  <c r="BF5" i="12"/>
  <c r="DR5" i="12"/>
  <c r="DN5" i="12"/>
  <c r="DF5" i="12"/>
  <c r="CH5" i="12"/>
  <c r="BZ5" i="12"/>
  <c r="BB5" i="12"/>
  <c r="AT5" i="12"/>
  <c r="V5" i="12"/>
  <c r="N5" i="12"/>
  <c r="DZ5" i="12"/>
  <c r="CB5" i="12"/>
  <c r="AF5" i="12"/>
  <c r="J5" i="12"/>
  <c r="BV5" i="12"/>
  <c r="EC5" i="12"/>
  <c r="CW5" i="12"/>
  <c r="BQ5" i="12"/>
  <c r="AK5" i="12"/>
  <c r="E5" i="12"/>
  <c r="CZ5" i="12"/>
  <c r="BL5" i="12"/>
  <c r="X5" i="12"/>
  <c r="R5" i="12"/>
  <c r="CD5" i="12"/>
  <c r="EB5" i="12"/>
  <c r="DT5" i="12"/>
  <c r="DL5" i="12"/>
  <c r="DD5" i="12"/>
  <c r="CV5" i="12"/>
  <c r="CN5" i="12"/>
  <c r="CF5" i="12"/>
  <c r="BX5" i="12"/>
  <c r="BP5" i="12"/>
  <c r="BH5" i="12"/>
  <c r="AZ5" i="12"/>
  <c r="AR5" i="12"/>
  <c r="AJ5" i="12"/>
  <c r="T5" i="12"/>
  <c r="L5" i="12"/>
  <c r="D5" i="12"/>
  <c r="DX5" i="12"/>
  <c r="CJ5" i="12"/>
  <c r="AV5" i="12"/>
  <c r="H5" i="12"/>
  <c r="P5" i="12"/>
  <c r="W5" i="12"/>
  <c r="CI5" i="12"/>
  <c r="EA5" i="12"/>
  <c r="DS5" i="12"/>
  <c r="DK5" i="12"/>
  <c r="CU5" i="12"/>
  <c r="CM5" i="12"/>
  <c r="CE5" i="12"/>
  <c r="BW5" i="12"/>
  <c r="BO5" i="12"/>
  <c r="BG5" i="12"/>
  <c r="AY5" i="12"/>
  <c r="AI5" i="12"/>
  <c r="AA5" i="12"/>
  <c r="S5" i="12"/>
  <c r="K5" i="12"/>
  <c r="EC5" i="15"/>
  <c r="EC6" i="15" s="1"/>
  <c r="ER5" i="1"/>
  <c r="ER6" i="1" s="1"/>
  <c r="ES5" i="1"/>
  <c r="ES6" i="1" s="1"/>
  <c r="EP5" i="1"/>
  <c r="EQ5" i="1"/>
  <c r="C5" i="1"/>
  <c r="C6" i="1" s="1"/>
  <c r="E5" i="1"/>
  <c r="F5" i="1"/>
  <c r="G5" i="1"/>
  <c r="H5" i="1"/>
  <c r="I5" i="1"/>
  <c r="J5" i="1"/>
  <c r="K5" i="1"/>
  <c r="L5" i="1"/>
  <c r="M5" i="1"/>
  <c r="N5" i="1"/>
  <c r="O5" i="1"/>
  <c r="P5" i="1"/>
  <c r="Q5" i="1"/>
  <c r="R5" i="1"/>
  <c r="S5" i="1"/>
  <c r="T5" i="1"/>
  <c r="U5" i="1"/>
  <c r="V5" i="1"/>
  <c r="W5" i="1"/>
  <c r="X5" i="1"/>
  <c r="Y5" i="1"/>
  <c r="Z5" i="1"/>
  <c r="AA5" i="1"/>
  <c r="AB5" i="1"/>
  <c r="AC5" i="1"/>
  <c r="AD5" i="1"/>
  <c r="AE5" i="1"/>
  <c r="AF5" i="1"/>
  <c r="AG5" i="1"/>
  <c r="AH5" i="1"/>
  <c r="AI5" i="1"/>
  <c r="AJ5" i="1"/>
  <c r="AK5" i="1"/>
  <c r="AL5" i="1"/>
  <c r="AM5" i="1"/>
  <c r="AN5" i="1"/>
  <c r="AO5" i="1"/>
  <c r="AP5" i="1"/>
  <c r="AQ5" i="1"/>
  <c r="AR5" i="1"/>
  <c r="AS5" i="1"/>
  <c r="AT5" i="1"/>
  <c r="AU5" i="1"/>
  <c r="AV5" i="1"/>
  <c r="AW5" i="1"/>
  <c r="AX5" i="1"/>
  <c r="AY5" i="1"/>
  <c r="AZ5" i="1"/>
  <c r="BA5" i="1"/>
  <c r="BB5" i="1"/>
  <c r="BC5" i="1"/>
  <c r="BD5" i="1"/>
  <c r="BE5" i="1"/>
  <c r="BF5" i="1"/>
  <c r="BG5" i="1"/>
  <c r="BH5" i="1"/>
  <c r="BI5" i="1"/>
  <c r="BJ5" i="1"/>
  <c r="BK5" i="1"/>
  <c r="BL5" i="1"/>
  <c r="BM5" i="1"/>
  <c r="BN5" i="1"/>
  <c r="BO5" i="1"/>
  <c r="BP5" i="1"/>
  <c r="BQ5" i="1"/>
  <c r="BR5" i="1"/>
  <c r="BS5" i="1"/>
  <c r="BT5" i="1"/>
  <c r="BU5" i="1"/>
  <c r="BV5" i="1"/>
  <c r="BW5" i="1"/>
  <c r="BX5" i="1"/>
  <c r="BY5" i="1"/>
  <c r="BZ5" i="1"/>
  <c r="CA5" i="1"/>
  <c r="CB5" i="1"/>
  <c r="CC5" i="1"/>
  <c r="CD5" i="1"/>
  <c r="CE5" i="1"/>
  <c r="CF5" i="1"/>
  <c r="CG5" i="1"/>
  <c r="CH5" i="1"/>
  <c r="CI5" i="1"/>
  <c r="CJ5" i="1"/>
  <c r="CK5" i="1"/>
  <c r="CL5" i="1"/>
  <c r="CM5" i="1"/>
  <c r="CN5" i="1"/>
  <c r="CO5" i="1"/>
  <c r="CP5" i="1"/>
  <c r="CQ5" i="1"/>
  <c r="CR5" i="1"/>
  <c r="CS5" i="1"/>
  <c r="CT5" i="1"/>
  <c r="CU5" i="1"/>
  <c r="CV5" i="1"/>
  <c r="CW5" i="1"/>
  <c r="CX5" i="1"/>
  <c r="CY5" i="1"/>
  <c r="CZ5" i="1"/>
  <c r="DA5" i="1"/>
  <c r="DB5" i="1"/>
  <c r="DC5" i="1"/>
  <c r="DD5" i="1"/>
  <c r="DE5" i="1"/>
  <c r="DF5" i="1"/>
  <c r="DG5" i="1"/>
  <c r="DH5" i="1"/>
  <c r="DI5" i="1"/>
  <c r="DJ5" i="1"/>
  <c r="DK5" i="1"/>
  <c r="DL5" i="1"/>
  <c r="DM5" i="1"/>
  <c r="DN5" i="1"/>
  <c r="DO5" i="1"/>
  <c r="DP5" i="1"/>
  <c r="DQ5" i="1"/>
  <c r="DR5" i="1"/>
  <c r="DS5" i="1"/>
  <c r="DT5" i="1"/>
  <c r="DU5" i="1"/>
  <c r="DV5" i="1"/>
  <c r="DW5" i="1"/>
  <c r="DX5" i="1"/>
  <c r="DY5" i="1"/>
  <c r="DZ5" i="1"/>
  <c r="EA5" i="1"/>
  <c r="EB5" i="1"/>
  <c r="EC5" i="1"/>
  <c r="ED5" i="1"/>
  <c r="EE5" i="1"/>
  <c r="EF5" i="1"/>
  <c r="EG5" i="1"/>
  <c r="EH5" i="1"/>
  <c r="EI5" i="1"/>
  <c r="EJ5" i="1"/>
  <c r="EK5" i="1"/>
  <c r="EL5" i="1"/>
  <c r="EM5" i="1"/>
  <c r="EN5" i="1"/>
  <c r="EO5" i="1"/>
  <c r="D5" i="1" l="1"/>
</calcChain>
</file>

<file path=xl/sharedStrings.xml><?xml version="1.0" encoding="utf-8"?>
<sst xmlns="http://schemas.openxmlformats.org/spreadsheetml/2006/main" count="5684" uniqueCount="171">
  <si>
    <t>열차번호</t>
    <phoneticPr fontId="3" type="noConversion"/>
  </si>
  <si>
    <t>대   곡</t>
    <phoneticPr fontId="3" type="noConversion"/>
  </si>
  <si>
    <t>각   산</t>
    <phoneticPr fontId="3" type="noConversion"/>
  </si>
  <si>
    <t>안   심</t>
    <phoneticPr fontId="3" type="noConversion"/>
  </si>
  <si>
    <t>상    행</t>
    <phoneticPr fontId="3" type="noConversion"/>
  </si>
  <si>
    <t>대   곡</t>
    <phoneticPr fontId="3" type="noConversion"/>
  </si>
  <si>
    <t>진천역</t>
    <phoneticPr fontId="3" type="noConversion"/>
  </si>
  <si>
    <t>평일 회송열차시각표</t>
    <phoneticPr fontId="3" type="noConversion"/>
  </si>
  <si>
    <t>열차번호</t>
    <phoneticPr fontId="3" type="noConversion"/>
  </si>
  <si>
    <t>하 행</t>
    <phoneticPr fontId="3" type="noConversion"/>
  </si>
  <si>
    <t>상 행</t>
    <phoneticPr fontId="3" type="noConversion"/>
  </si>
  <si>
    <t>(월배기지 입고)</t>
    <phoneticPr fontId="3" type="noConversion"/>
  </si>
  <si>
    <t>(월배기지 출고)</t>
    <phoneticPr fontId="3" type="noConversion"/>
  </si>
  <si>
    <t>안   심</t>
  </si>
  <si>
    <t>각   산</t>
  </si>
  <si>
    <t>상행</t>
    <phoneticPr fontId="3" type="noConversion"/>
  </si>
  <si>
    <t>반야월</t>
  </si>
  <si>
    <t>신   기</t>
  </si>
  <si>
    <t>율   하</t>
  </si>
  <si>
    <t>용   계</t>
  </si>
  <si>
    <t>방   촌</t>
  </si>
  <si>
    <t>해   안</t>
  </si>
  <si>
    <t>동   촌</t>
  </si>
  <si>
    <t>아양교</t>
  </si>
  <si>
    <t>큰고개</t>
  </si>
  <si>
    <t>동대구</t>
  </si>
  <si>
    <t>신   천</t>
  </si>
  <si>
    <t>칠   성</t>
  </si>
  <si>
    <t>대구역</t>
  </si>
  <si>
    <t>중앙로</t>
  </si>
  <si>
    <t>반월당</t>
  </si>
  <si>
    <t>명   덕</t>
  </si>
  <si>
    <t>교   대</t>
  </si>
  <si>
    <t>영대병원</t>
  </si>
  <si>
    <t>현충로</t>
  </si>
  <si>
    <t>안지랑</t>
  </si>
  <si>
    <t>대    명</t>
  </si>
  <si>
    <t>성당못</t>
  </si>
  <si>
    <t>송   현</t>
  </si>
  <si>
    <t>월   촌</t>
  </si>
  <si>
    <t>상   인</t>
  </si>
  <si>
    <t>월   배</t>
  </si>
  <si>
    <t>진   천</t>
  </si>
  <si>
    <t>대   명</t>
  </si>
  <si>
    <t>하행</t>
    <phoneticPr fontId="3" type="noConversion"/>
  </si>
  <si>
    <t>화   원</t>
    <phoneticPr fontId="3" type="noConversion"/>
  </si>
  <si>
    <t>설화-명곡</t>
    <phoneticPr fontId="3" type="noConversion"/>
  </si>
  <si>
    <t>운행요일</t>
  </si>
  <si>
    <t>열차구분</t>
  </si>
  <si>
    <t>상하행</t>
  </si>
  <si>
    <t>시발역</t>
  </si>
  <si>
    <t>시발시각</t>
  </si>
  <si>
    <t>종착역</t>
  </si>
  <si>
    <t>종착시각</t>
  </si>
  <si>
    <t>주행키로</t>
  </si>
  <si>
    <t>사유</t>
  </si>
  <si>
    <t>차량DIA번호</t>
  </si>
  <si>
    <t>F1802</t>
  </si>
  <si>
    <t>평일</t>
  </si>
  <si>
    <t>출고</t>
  </si>
  <si>
    <t>하행</t>
  </si>
  <si>
    <t>월배기지</t>
  </si>
  <si>
    <t>진천</t>
  </si>
  <si>
    <t>F1004</t>
  </si>
  <si>
    <t>상행</t>
  </si>
  <si>
    <t>안심기지</t>
  </si>
  <si>
    <t>안심</t>
  </si>
  <si>
    <t>회송</t>
  </si>
  <si>
    <t>F1804</t>
  </si>
  <si>
    <t>정기(영업)</t>
  </si>
  <si>
    <t>방촌</t>
  </si>
  <si>
    <t>F1006</t>
  </si>
  <si>
    <t>교대</t>
  </si>
  <si>
    <t>F1806</t>
  </si>
  <si>
    <t>F1008</t>
  </si>
  <si>
    <t>F1808</t>
  </si>
  <si>
    <t>F1010</t>
  </si>
  <si>
    <t>F1012</t>
  </si>
  <si>
    <t>F1016</t>
  </si>
  <si>
    <t>F1810</t>
  </si>
  <si>
    <t>F1812</t>
  </si>
  <si>
    <t>F1024</t>
  </si>
  <si>
    <t>F1814</t>
  </si>
  <si>
    <t>F1816</t>
  </si>
  <si>
    <t>F1032</t>
  </si>
  <si>
    <t>F1036</t>
  </si>
  <si>
    <t>F1818</t>
  </si>
  <si>
    <t>F1040</t>
  </si>
  <si>
    <t>F1820</t>
  </si>
  <si>
    <t>F1046</t>
  </si>
  <si>
    <t>G1055</t>
  </si>
  <si>
    <t>입고</t>
  </si>
  <si>
    <t>G1059</t>
  </si>
  <si>
    <t>G1801</t>
  </si>
  <si>
    <t>G1065</t>
  </si>
  <si>
    <t>G1803</t>
  </si>
  <si>
    <t>G1071</t>
  </si>
  <si>
    <t>G1805</t>
  </si>
  <si>
    <t>G1807</t>
  </si>
  <si>
    <t>G1809</t>
  </si>
  <si>
    <t>F1822</t>
  </si>
  <si>
    <t>F1824</t>
  </si>
  <si>
    <t>F1208</t>
  </si>
  <si>
    <t>F1826</t>
  </si>
  <si>
    <t>F1828</t>
  </si>
  <si>
    <t>F1216</t>
  </si>
  <si>
    <t>F1220</t>
  </si>
  <si>
    <t>F1830</t>
  </si>
  <si>
    <t>F1226</t>
  </si>
  <si>
    <t>G1219</t>
  </si>
  <si>
    <t>G1811</t>
  </si>
  <si>
    <t>G1227</t>
  </si>
  <si>
    <t>G1813</t>
  </si>
  <si>
    <t>G1231</t>
  </si>
  <si>
    <t>G1237</t>
  </si>
  <si>
    <t>G1815</t>
  </si>
  <si>
    <t>G1817</t>
  </si>
  <si>
    <t>G1819</t>
  </si>
  <si>
    <t>G1275</t>
  </si>
  <si>
    <t>G1821</t>
  </si>
  <si>
    <t>G1281</t>
  </si>
  <si>
    <t>G1285</t>
  </si>
  <si>
    <t>G1287</t>
  </si>
  <si>
    <t>G1823</t>
  </si>
  <si>
    <t>G1289</t>
  </si>
  <si>
    <t>G1825</t>
  </si>
  <si>
    <t>G1291</t>
  </si>
  <si>
    <t>G1827</t>
  </si>
  <si>
    <t>G1293</t>
  </si>
  <si>
    <t>G1829</t>
  </si>
  <si>
    <t>토요</t>
  </si>
  <si>
    <t>F1014</t>
  </si>
  <si>
    <t>F1018</t>
  </si>
  <si>
    <t>F1034</t>
  </si>
  <si>
    <t>G1053</t>
  </si>
  <si>
    <t>F1114</t>
  </si>
  <si>
    <t>F1122</t>
  </si>
  <si>
    <t>F1132</t>
  </si>
  <si>
    <t>G1115</t>
  </si>
  <si>
    <t>G1127</t>
  </si>
  <si>
    <t>G1135</t>
  </si>
  <si>
    <t>F1200</t>
  </si>
  <si>
    <t>F1206</t>
  </si>
  <si>
    <t>G1203</t>
  </si>
  <si>
    <t>G1211</t>
  </si>
  <si>
    <t>G1253</t>
  </si>
  <si>
    <t>G1269</t>
  </si>
  <si>
    <t>G1271</t>
  </si>
  <si>
    <t>G1273</t>
  </si>
  <si>
    <t>G1277</t>
  </si>
  <si>
    <t>휴일</t>
  </si>
  <si>
    <t>G1045</t>
  </si>
  <si>
    <t>F1062</t>
  </si>
  <si>
    <t>G1171</t>
  </si>
  <si>
    <t>F1188</t>
  </si>
  <si>
    <t>G1183</t>
  </si>
  <si>
    <t>G1241</t>
  </si>
  <si>
    <t>G1249</t>
  </si>
  <si>
    <t>G1255</t>
  </si>
  <si>
    <t>G1257</t>
  </si>
  <si>
    <t>G1259</t>
  </si>
  <si>
    <t>G1261</t>
  </si>
  <si>
    <t>설화명곡역</t>
    <phoneticPr fontId="3" type="noConversion"/>
  </si>
  <si>
    <t>설화명곡</t>
  </si>
  <si>
    <t>토요 회송열차시각표</t>
    <phoneticPr fontId="3" type="noConversion"/>
  </si>
  <si>
    <t>열차번호▲</t>
  </si>
  <si>
    <t>G1263</t>
  </si>
  <si>
    <t>휴일 회송열차시각표</t>
    <phoneticPr fontId="3" type="noConversion"/>
  </si>
  <si>
    <t>하선출발</t>
    <phoneticPr fontId="3" type="noConversion"/>
  </si>
  <si>
    <t>출발시간</t>
    <phoneticPr fontId="3" type="noConversion"/>
  </si>
  <si>
    <t>도착시간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</si>
</sst>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23">
    <font>
      <sz val="11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돋움"/>
      <family val="3"/>
      <charset val="129"/>
    </font>
    <font>
      <b/>
      <sz val="10"/>
      <name val="굴림"/>
      <family val="3"/>
      <charset val="129"/>
    </font>
    <font>
      <sz val="11"/>
      <name val="굴림"/>
      <family val="3"/>
      <charset val="129"/>
    </font>
    <font>
      <sz val="10"/>
      <name val="굴림"/>
      <family val="3"/>
      <charset val="129"/>
    </font>
    <font>
      <sz val="9"/>
      <name val="굴림"/>
      <family val="3"/>
      <charset val="129"/>
    </font>
    <font>
      <sz val="24"/>
      <name val="굴림"/>
      <family val="3"/>
      <charset val="129"/>
    </font>
    <font>
      <sz val="20"/>
      <color indexed="10"/>
      <name val="굴림"/>
      <family val="3"/>
      <charset val="129"/>
    </font>
    <font>
      <b/>
      <sz val="10"/>
      <color rgb="FFFF0000"/>
      <name val="굴림"/>
      <family val="3"/>
      <charset val="129"/>
    </font>
    <font>
      <sz val="11"/>
      <color rgb="FFFF0000"/>
      <name val="굴림"/>
      <family val="3"/>
      <charset val="129"/>
    </font>
    <font>
      <sz val="10"/>
      <color rgb="FFFF0000"/>
      <name val="굴림"/>
      <family val="3"/>
      <charset val="129"/>
    </font>
    <font>
      <sz val="9"/>
      <name val="맑은 고딕"/>
      <family val="3"/>
      <charset val="129"/>
      <scheme val="minor"/>
    </font>
    <font>
      <sz val="9"/>
      <color rgb="FF333333"/>
      <name val="Dotum"/>
      <family val="3"/>
    </font>
    <font>
      <sz val="9"/>
      <color rgb="FF000000"/>
      <name val="Dotum"/>
      <family val="3"/>
    </font>
    <font>
      <sz val="9"/>
      <color rgb="FF008600"/>
      <name val="Dotum"/>
      <family val="3"/>
    </font>
    <font>
      <sz val="9"/>
      <color rgb="FFFF0000"/>
      <name val="Dotum"/>
      <family val="3"/>
    </font>
    <font>
      <sz val="9"/>
      <color rgb="FFFF0000"/>
      <name val="Dotum"/>
      <family val="3"/>
      <charset val="129"/>
    </font>
    <font>
      <sz val="9"/>
      <color rgb="FFFF0000"/>
      <name val="굴림"/>
      <family val="3"/>
      <charset val="129"/>
    </font>
    <font>
      <b/>
      <sz val="9"/>
      <color rgb="FFFF0000"/>
      <name val="굴림"/>
      <family val="3"/>
      <charset val="129"/>
    </font>
    <font>
      <sz val="10"/>
      <color rgb="FF0000FF"/>
      <name val="굴림"/>
      <family val="3"/>
      <charset val="129"/>
    </font>
    <font>
      <sz val="9"/>
      <color theme="1"/>
      <name val="굴림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AFAFA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>
      <alignment vertical="center"/>
    </xf>
    <xf numFmtId="0" fontId="1" fillId="0" borderId="0">
      <alignment vertical="center"/>
    </xf>
  </cellStyleXfs>
  <cellXfs count="136">
    <xf numFmtId="0" fontId="0" fillId="0" borderId="0" xfId="0"/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46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top"/>
    </xf>
    <xf numFmtId="21" fontId="7" fillId="0" borderId="2" xfId="0" applyNumberFormat="1" applyFont="1" applyFill="1" applyBorder="1" applyAlignment="1">
      <alignment horizontal="center" vertical="center"/>
    </xf>
    <xf numFmtId="46" fontId="7" fillId="0" borderId="3" xfId="0" applyNumberFormat="1" applyFont="1" applyFill="1" applyBorder="1" applyAlignment="1">
      <alignment horizontal="center" vertical="center"/>
    </xf>
    <xf numFmtId="46" fontId="7" fillId="0" borderId="6" xfId="0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21" fontId="6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Continuous" vertical="center"/>
    </xf>
    <xf numFmtId="0" fontId="6" fillId="0" borderId="0" xfId="0" applyFont="1" applyBorder="1" applyAlignment="1">
      <alignment horizontal="centerContinuous" vertical="center"/>
    </xf>
    <xf numFmtId="21" fontId="6" fillId="0" borderId="9" xfId="0" applyNumberFormat="1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0" xfId="0" applyFont="1" applyBorder="1" applyAlignment="1">
      <alignment horizontal="centerContinuous" vertical="center"/>
    </xf>
    <xf numFmtId="0" fontId="6" fillId="0" borderId="1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21" fontId="6" fillId="0" borderId="12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9" fillId="0" borderId="0" xfId="0" applyFont="1" applyBorder="1" applyAlignment="1">
      <alignment horizontal="left" vertical="center"/>
    </xf>
    <xf numFmtId="0" fontId="10" fillId="0" borderId="0" xfId="0" applyFont="1" applyFill="1" applyBorder="1" applyAlignment="1">
      <alignment horizontal="center" vertical="center"/>
    </xf>
    <xf numFmtId="46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46" fontId="11" fillId="0" borderId="0" xfId="0" applyNumberFormat="1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2" borderId="15" xfId="0" applyFont="1" applyFill="1" applyBorder="1" applyAlignment="1">
      <alignment horizontal="center" vertical="center"/>
    </xf>
    <xf numFmtId="21" fontId="13" fillId="0" borderId="0" xfId="0" applyNumberFormat="1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top"/>
    </xf>
    <xf numFmtId="46" fontId="12" fillId="0" borderId="0" xfId="0" applyNumberFormat="1" applyFont="1" applyFill="1" applyBorder="1" applyAlignment="1">
      <alignment horizontal="left" vertical="center"/>
    </xf>
    <xf numFmtId="0" fontId="2" fillId="0" borderId="0" xfId="1">
      <alignment vertical="center"/>
    </xf>
    <xf numFmtId="0" fontId="14" fillId="0" borderId="18" xfId="2" applyFont="1" applyBorder="1" applyAlignment="1">
      <alignment horizontal="center" vertical="center" wrapText="1"/>
    </xf>
    <xf numFmtId="0" fontId="15" fillId="3" borderId="18" xfId="2" applyFont="1" applyFill="1" applyBorder="1" applyAlignment="1">
      <alignment horizontal="center" vertical="center" wrapText="1"/>
    </xf>
    <xf numFmtId="49" fontId="15" fillId="3" borderId="18" xfId="2" applyNumberFormat="1" applyFont="1" applyFill="1" applyBorder="1" applyAlignment="1">
      <alignment horizontal="center" vertical="center" wrapText="1"/>
    </xf>
    <xf numFmtId="21" fontId="15" fillId="3" borderId="18" xfId="2" applyNumberFormat="1" applyFont="1" applyFill="1" applyBorder="1" applyAlignment="1">
      <alignment horizontal="center" vertical="center" wrapText="1"/>
    </xf>
    <xf numFmtId="0" fontId="15" fillId="3" borderId="18" xfId="2" applyFont="1" applyFill="1" applyBorder="1" applyAlignment="1">
      <alignment horizontal="right" vertical="center" wrapText="1"/>
    </xf>
    <xf numFmtId="0" fontId="15" fillId="3" borderId="18" xfId="2" applyFont="1" applyFill="1" applyBorder="1" applyAlignment="1">
      <alignment horizontal="left" vertical="center" wrapText="1"/>
    </xf>
    <xf numFmtId="176" fontId="15" fillId="3" borderId="18" xfId="2" applyNumberFormat="1" applyFont="1" applyFill="1" applyBorder="1" applyAlignment="1">
      <alignment horizontal="center" vertical="center" wrapText="1"/>
    </xf>
    <xf numFmtId="0" fontId="15" fillId="4" borderId="19" xfId="2" applyFont="1" applyFill="1" applyBorder="1" applyAlignment="1">
      <alignment horizontal="center" vertical="center" wrapText="1"/>
    </xf>
    <xf numFmtId="49" fontId="15" fillId="4" borderId="19" xfId="2" applyNumberFormat="1" applyFont="1" applyFill="1" applyBorder="1" applyAlignment="1">
      <alignment horizontal="center" vertical="center" wrapText="1"/>
    </xf>
    <xf numFmtId="21" fontId="15" fillId="4" borderId="19" xfId="2" applyNumberFormat="1" applyFont="1" applyFill="1" applyBorder="1" applyAlignment="1">
      <alignment horizontal="center" vertical="center" wrapText="1"/>
    </xf>
    <xf numFmtId="0" fontId="15" fillId="4" borderId="19" xfId="2" applyFont="1" applyFill="1" applyBorder="1" applyAlignment="1">
      <alignment horizontal="right" vertical="center" wrapText="1"/>
    </xf>
    <xf numFmtId="0" fontId="15" fillId="4" borderId="19" xfId="2" applyFont="1" applyFill="1" applyBorder="1" applyAlignment="1">
      <alignment horizontal="left" vertical="center" wrapText="1"/>
    </xf>
    <xf numFmtId="176" fontId="15" fillId="4" borderId="19" xfId="2" applyNumberFormat="1" applyFont="1" applyFill="1" applyBorder="1" applyAlignment="1">
      <alignment horizontal="center" vertical="center" wrapText="1"/>
    </xf>
    <xf numFmtId="0" fontId="15" fillId="3" borderId="19" xfId="2" applyFont="1" applyFill="1" applyBorder="1" applyAlignment="1">
      <alignment horizontal="center" vertical="center" wrapText="1"/>
    </xf>
    <xf numFmtId="49" fontId="15" fillId="3" borderId="19" xfId="2" applyNumberFormat="1" applyFont="1" applyFill="1" applyBorder="1" applyAlignment="1">
      <alignment horizontal="center" vertical="center" wrapText="1"/>
    </xf>
    <xf numFmtId="21" fontId="15" fillId="3" borderId="19" xfId="2" applyNumberFormat="1" applyFont="1" applyFill="1" applyBorder="1" applyAlignment="1">
      <alignment horizontal="center" vertical="center" wrapText="1"/>
    </xf>
    <xf numFmtId="0" fontId="15" fillId="3" borderId="19" xfId="2" applyFont="1" applyFill="1" applyBorder="1" applyAlignment="1">
      <alignment horizontal="right" vertical="center" wrapText="1"/>
    </xf>
    <xf numFmtId="0" fontId="15" fillId="3" borderId="19" xfId="2" applyFont="1" applyFill="1" applyBorder="1" applyAlignment="1">
      <alignment horizontal="left" vertical="center" wrapText="1"/>
    </xf>
    <xf numFmtId="176" fontId="15" fillId="3" borderId="19" xfId="2" applyNumberFormat="1" applyFont="1" applyFill="1" applyBorder="1" applyAlignment="1">
      <alignment horizontal="center" vertical="center" wrapText="1"/>
    </xf>
    <xf numFmtId="21" fontId="16" fillId="3" borderId="19" xfId="2" applyNumberFormat="1" applyFont="1" applyFill="1" applyBorder="1" applyAlignment="1">
      <alignment horizontal="center" vertical="center" wrapText="1"/>
    </xf>
    <xf numFmtId="21" fontId="16" fillId="4" borderId="19" xfId="2" applyNumberFormat="1" applyFont="1" applyFill="1" applyBorder="1" applyAlignment="1">
      <alignment horizontal="center" vertical="center" wrapText="1"/>
    </xf>
    <xf numFmtId="0" fontId="14" fillId="0" borderId="18" xfId="2" applyFont="1" applyBorder="1" applyAlignment="1">
      <alignment horizontal="center" vertical="center" wrapText="1"/>
    </xf>
    <xf numFmtId="0" fontId="15" fillId="3" borderId="18" xfId="2" applyFont="1" applyFill="1" applyBorder="1" applyAlignment="1">
      <alignment horizontal="center" vertical="center" wrapText="1"/>
    </xf>
    <xf numFmtId="49" fontId="15" fillId="3" borderId="18" xfId="2" applyNumberFormat="1" applyFont="1" applyFill="1" applyBorder="1" applyAlignment="1">
      <alignment horizontal="center" vertical="center" wrapText="1"/>
    </xf>
    <xf numFmtId="21" fontId="15" fillId="3" borderId="18" xfId="2" applyNumberFormat="1" applyFont="1" applyFill="1" applyBorder="1" applyAlignment="1">
      <alignment horizontal="center" vertical="center" wrapText="1"/>
    </xf>
    <xf numFmtId="0" fontId="15" fillId="3" borderId="18" xfId="2" applyFont="1" applyFill="1" applyBorder="1" applyAlignment="1">
      <alignment horizontal="right" vertical="center" wrapText="1"/>
    </xf>
    <xf numFmtId="0" fontId="15" fillId="3" borderId="18" xfId="2" applyFont="1" applyFill="1" applyBorder="1" applyAlignment="1">
      <alignment horizontal="left" vertical="center" wrapText="1"/>
    </xf>
    <xf numFmtId="176" fontId="15" fillId="3" borderId="18" xfId="2" applyNumberFormat="1" applyFont="1" applyFill="1" applyBorder="1" applyAlignment="1">
      <alignment horizontal="center" vertical="center" wrapText="1"/>
    </xf>
    <xf numFmtId="0" fontId="15" fillId="4" borderId="19" xfId="2" applyFont="1" applyFill="1" applyBorder="1" applyAlignment="1">
      <alignment horizontal="center" vertical="center" wrapText="1"/>
    </xf>
    <xf numFmtId="49" fontId="15" fillId="4" borderId="19" xfId="2" applyNumberFormat="1" applyFont="1" applyFill="1" applyBorder="1" applyAlignment="1">
      <alignment horizontal="center" vertical="center" wrapText="1"/>
    </xf>
    <xf numFmtId="21" fontId="15" fillId="4" borderId="19" xfId="2" applyNumberFormat="1" applyFont="1" applyFill="1" applyBorder="1" applyAlignment="1">
      <alignment horizontal="center" vertical="center" wrapText="1"/>
    </xf>
    <xf numFmtId="0" fontId="15" fillId="4" borderId="19" xfId="2" applyFont="1" applyFill="1" applyBorder="1" applyAlignment="1">
      <alignment horizontal="right" vertical="center" wrapText="1"/>
    </xf>
    <xf numFmtId="0" fontId="15" fillId="4" borderId="19" xfId="2" applyFont="1" applyFill="1" applyBorder="1" applyAlignment="1">
      <alignment horizontal="left" vertical="center" wrapText="1"/>
    </xf>
    <xf numFmtId="176" fontId="15" fillId="4" borderId="19" xfId="2" applyNumberFormat="1" applyFont="1" applyFill="1" applyBorder="1" applyAlignment="1">
      <alignment horizontal="center" vertical="center" wrapText="1"/>
    </xf>
    <xf numFmtId="0" fontId="15" fillId="3" borderId="19" xfId="2" applyFont="1" applyFill="1" applyBorder="1" applyAlignment="1">
      <alignment horizontal="center" vertical="center" wrapText="1"/>
    </xf>
    <xf numFmtId="49" fontId="15" fillId="3" borderId="19" xfId="2" applyNumberFormat="1" applyFont="1" applyFill="1" applyBorder="1" applyAlignment="1">
      <alignment horizontal="center" vertical="center" wrapText="1"/>
    </xf>
    <xf numFmtId="21" fontId="15" fillId="3" borderId="19" xfId="2" applyNumberFormat="1" applyFont="1" applyFill="1" applyBorder="1" applyAlignment="1">
      <alignment horizontal="center" vertical="center" wrapText="1"/>
    </xf>
    <xf numFmtId="0" fontId="15" fillId="3" borderId="19" xfId="2" applyFont="1" applyFill="1" applyBorder="1" applyAlignment="1">
      <alignment horizontal="right" vertical="center" wrapText="1"/>
    </xf>
    <xf numFmtId="0" fontId="15" fillId="3" borderId="19" xfId="2" applyFont="1" applyFill="1" applyBorder="1" applyAlignment="1">
      <alignment horizontal="left" vertical="center" wrapText="1"/>
    </xf>
    <xf numFmtId="176" fontId="15" fillId="3" borderId="19" xfId="2" applyNumberFormat="1" applyFont="1" applyFill="1" applyBorder="1" applyAlignment="1">
      <alignment horizontal="center" vertical="center" wrapText="1"/>
    </xf>
    <xf numFmtId="21" fontId="16" fillId="3" borderId="19" xfId="2" applyNumberFormat="1" applyFont="1" applyFill="1" applyBorder="1" applyAlignment="1">
      <alignment horizontal="center" vertical="center" wrapText="1"/>
    </xf>
    <xf numFmtId="21" fontId="16" fillId="4" borderId="19" xfId="2" applyNumberFormat="1" applyFont="1" applyFill="1" applyBorder="1" applyAlignment="1">
      <alignment horizontal="center" vertical="center" wrapText="1"/>
    </xf>
    <xf numFmtId="0" fontId="15" fillId="4" borderId="19" xfId="2" applyFont="1" applyFill="1" applyBorder="1" applyAlignment="1">
      <alignment horizontal="center" vertical="center" wrapText="1"/>
    </xf>
    <xf numFmtId="49" fontId="15" fillId="4" borderId="19" xfId="2" applyNumberFormat="1" applyFont="1" applyFill="1" applyBorder="1" applyAlignment="1">
      <alignment horizontal="center" vertical="center" wrapText="1"/>
    </xf>
    <xf numFmtId="21" fontId="15" fillId="4" borderId="19" xfId="2" applyNumberFormat="1" applyFont="1" applyFill="1" applyBorder="1" applyAlignment="1">
      <alignment horizontal="center" vertical="center" wrapText="1"/>
    </xf>
    <xf numFmtId="0" fontId="15" fillId="4" borderId="19" xfId="2" applyFont="1" applyFill="1" applyBorder="1" applyAlignment="1">
      <alignment horizontal="right" vertical="center" wrapText="1"/>
    </xf>
    <xf numFmtId="0" fontId="15" fillId="4" borderId="19" xfId="2" applyFont="1" applyFill="1" applyBorder="1" applyAlignment="1">
      <alignment horizontal="left" vertical="center" wrapText="1"/>
    </xf>
    <xf numFmtId="176" fontId="15" fillId="4" borderId="19" xfId="2" applyNumberFormat="1" applyFont="1" applyFill="1" applyBorder="1" applyAlignment="1">
      <alignment horizontal="center" vertical="center" wrapText="1"/>
    </xf>
    <xf numFmtId="0" fontId="15" fillId="3" borderId="19" xfId="2" applyFont="1" applyFill="1" applyBorder="1" applyAlignment="1">
      <alignment horizontal="center" vertical="center" wrapText="1"/>
    </xf>
    <xf numFmtId="49" fontId="15" fillId="3" borderId="19" xfId="2" applyNumberFormat="1" applyFont="1" applyFill="1" applyBorder="1" applyAlignment="1">
      <alignment horizontal="center" vertical="center" wrapText="1"/>
    </xf>
    <xf numFmtId="21" fontId="15" fillId="3" borderId="19" xfId="2" applyNumberFormat="1" applyFont="1" applyFill="1" applyBorder="1" applyAlignment="1">
      <alignment horizontal="center" vertical="center" wrapText="1"/>
    </xf>
    <xf numFmtId="0" fontId="15" fillId="3" borderId="19" xfId="2" applyFont="1" applyFill="1" applyBorder="1" applyAlignment="1">
      <alignment horizontal="right" vertical="center" wrapText="1"/>
    </xf>
    <xf numFmtId="0" fontId="15" fillId="3" borderId="19" xfId="2" applyFont="1" applyFill="1" applyBorder="1" applyAlignment="1">
      <alignment horizontal="left" vertical="center" wrapText="1"/>
    </xf>
    <xf numFmtId="176" fontId="15" fillId="3" borderId="19" xfId="2" applyNumberFormat="1" applyFont="1" applyFill="1" applyBorder="1" applyAlignment="1">
      <alignment horizontal="center" vertical="center" wrapText="1"/>
    </xf>
    <xf numFmtId="21" fontId="16" fillId="3" borderId="19" xfId="2" applyNumberFormat="1" applyFont="1" applyFill="1" applyBorder="1" applyAlignment="1">
      <alignment horizontal="center" vertical="center" wrapText="1"/>
    </xf>
    <xf numFmtId="0" fontId="14" fillId="0" borderId="18" xfId="2" applyFont="1" applyBorder="1" applyAlignment="1">
      <alignment horizontal="center" vertical="center" wrapText="1"/>
    </xf>
    <xf numFmtId="0" fontId="15" fillId="3" borderId="18" xfId="2" applyFont="1" applyFill="1" applyBorder="1" applyAlignment="1">
      <alignment horizontal="center" vertical="center" wrapText="1"/>
    </xf>
    <xf numFmtId="49" fontId="15" fillId="3" borderId="18" xfId="2" applyNumberFormat="1" applyFont="1" applyFill="1" applyBorder="1" applyAlignment="1">
      <alignment horizontal="center" vertical="center" wrapText="1"/>
    </xf>
    <xf numFmtId="21" fontId="15" fillId="3" borderId="18" xfId="2" applyNumberFormat="1" applyFont="1" applyFill="1" applyBorder="1" applyAlignment="1">
      <alignment horizontal="center" vertical="center" wrapText="1"/>
    </xf>
    <xf numFmtId="0" fontId="15" fillId="3" borderId="18" xfId="2" applyFont="1" applyFill="1" applyBorder="1" applyAlignment="1">
      <alignment horizontal="right" vertical="center" wrapText="1"/>
    </xf>
    <xf numFmtId="0" fontId="15" fillId="3" borderId="18" xfId="2" applyFont="1" applyFill="1" applyBorder="1" applyAlignment="1">
      <alignment horizontal="left" vertical="center" wrapText="1"/>
    </xf>
    <xf numFmtId="176" fontId="15" fillId="3" borderId="18" xfId="2" applyNumberFormat="1" applyFont="1" applyFill="1" applyBorder="1" applyAlignment="1">
      <alignment horizontal="center" vertical="center" wrapText="1"/>
    </xf>
    <xf numFmtId="0" fontId="15" fillId="4" borderId="19" xfId="2" applyFont="1" applyFill="1" applyBorder="1" applyAlignment="1">
      <alignment horizontal="center" vertical="center" wrapText="1"/>
    </xf>
    <xf numFmtId="49" fontId="15" fillId="4" borderId="19" xfId="2" applyNumberFormat="1" applyFont="1" applyFill="1" applyBorder="1" applyAlignment="1">
      <alignment horizontal="center" vertical="center" wrapText="1"/>
    </xf>
    <xf numFmtId="21" fontId="15" fillId="4" borderId="19" xfId="2" applyNumberFormat="1" applyFont="1" applyFill="1" applyBorder="1" applyAlignment="1">
      <alignment horizontal="center" vertical="center" wrapText="1"/>
    </xf>
    <xf numFmtId="0" fontId="15" fillId="4" borderId="19" xfId="2" applyFont="1" applyFill="1" applyBorder="1" applyAlignment="1">
      <alignment horizontal="right" vertical="center" wrapText="1"/>
    </xf>
    <xf numFmtId="0" fontId="15" fillId="4" borderId="19" xfId="2" applyFont="1" applyFill="1" applyBorder="1" applyAlignment="1">
      <alignment horizontal="left" vertical="center" wrapText="1"/>
    </xf>
    <xf numFmtId="176" fontId="15" fillId="4" borderId="19" xfId="2" applyNumberFormat="1" applyFont="1" applyFill="1" applyBorder="1" applyAlignment="1">
      <alignment horizontal="center" vertical="center" wrapText="1"/>
    </xf>
    <xf numFmtId="0" fontId="15" fillId="3" borderId="19" xfId="2" applyFont="1" applyFill="1" applyBorder="1" applyAlignment="1">
      <alignment horizontal="center" vertical="center" wrapText="1"/>
    </xf>
    <xf numFmtId="49" fontId="15" fillId="3" borderId="19" xfId="2" applyNumberFormat="1" applyFont="1" applyFill="1" applyBorder="1" applyAlignment="1">
      <alignment horizontal="center" vertical="center" wrapText="1"/>
    </xf>
    <xf numFmtId="21" fontId="15" fillId="3" borderId="19" xfId="2" applyNumberFormat="1" applyFont="1" applyFill="1" applyBorder="1" applyAlignment="1">
      <alignment horizontal="center" vertical="center" wrapText="1"/>
    </xf>
    <xf numFmtId="0" fontId="15" fillId="3" borderId="19" xfId="2" applyFont="1" applyFill="1" applyBorder="1" applyAlignment="1">
      <alignment horizontal="right" vertical="center" wrapText="1"/>
    </xf>
    <xf numFmtId="0" fontId="15" fillId="3" borderId="19" xfId="2" applyFont="1" applyFill="1" applyBorder="1" applyAlignment="1">
      <alignment horizontal="left" vertical="center" wrapText="1"/>
    </xf>
    <xf numFmtId="176" fontId="15" fillId="3" borderId="19" xfId="2" applyNumberFormat="1" applyFont="1" applyFill="1" applyBorder="1" applyAlignment="1">
      <alignment horizontal="center" vertical="center" wrapText="1"/>
    </xf>
    <xf numFmtId="21" fontId="16" fillId="3" borderId="19" xfId="2" applyNumberFormat="1" applyFont="1" applyFill="1" applyBorder="1" applyAlignment="1">
      <alignment horizontal="center" vertical="center" wrapText="1"/>
    </xf>
    <xf numFmtId="21" fontId="16" fillId="4" borderId="19" xfId="2" applyNumberFormat="1" applyFont="1" applyFill="1" applyBorder="1" applyAlignment="1">
      <alignment horizontal="center" vertical="center" wrapText="1"/>
    </xf>
    <xf numFmtId="0" fontId="17" fillId="5" borderId="19" xfId="2" applyFont="1" applyFill="1" applyBorder="1" applyAlignment="1">
      <alignment horizontal="center" vertical="center" wrapText="1"/>
    </xf>
    <xf numFmtId="21" fontId="17" fillId="5" borderId="19" xfId="2" applyNumberFormat="1" applyFont="1" applyFill="1" applyBorder="1" applyAlignment="1">
      <alignment horizontal="center" vertical="center" wrapText="1"/>
    </xf>
    <xf numFmtId="21" fontId="18" fillId="5" borderId="19" xfId="2" applyNumberFormat="1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/>
    </xf>
    <xf numFmtId="21" fontId="12" fillId="5" borderId="12" xfId="0" applyNumberFormat="1" applyFont="1" applyFill="1" applyBorder="1" applyAlignment="1">
      <alignment horizontal="center" vertical="center"/>
    </xf>
    <xf numFmtId="21" fontId="12" fillId="5" borderId="9" xfId="0" applyNumberFormat="1" applyFont="1" applyFill="1" applyBorder="1" applyAlignment="1">
      <alignment horizontal="center" vertical="center"/>
    </xf>
    <xf numFmtId="0" fontId="15" fillId="6" borderId="19" xfId="2" applyFont="1" applyFill="1" applyBorder="1" applyAlignment="1">
      <alignment horizontal="center" vertical="center" wrapText="1"/>
    </xf>
    <xf numFmtId="49" fontId="15" fillId="6" borderId="19" xfId="2" applyNumberFormat="1" applyFont="1" applyFill="1" applyBorder="1" applyAlignment="1">
      <alignment horizontal="center" vertical="center" wrapText="1"/>
    </xf>
    <xf numFmtId="21" fontId="15" fillId="6" borderId="19" xfId="2" applyNumberFormat="1" applyFont="1" applyFill="1" applyBorder="1" applyAlignment="1">
      <alignment horizontal="center" vertical="center" wrapText="1"/>
    </xf>
    <xf numFmtId="0" fontId="15" fillId="6" borderId="19" xfId="2" applyFont="1" applyFill="1" applyBorder="1" applyAlignment="1">
      <alignment horizontal="right" vertical="center" wrapText="1"/>
    </xf>
    <xf numFmtId="0" fontId="15" fillId="6" borderId="19" xfId="2" applyFont="1" applyFill="1" applyBorder="1" applyAlignment="1">
      <alignment horizontal="left" vertical="center" wrapText="1"/>
    </xf>
    <xf numFmtId="176" fontId="15" fillId="6" borderId="19" xfId="2" applyNumberFormat="1" applyFont="1" applyFill="1" applyBorder="1" applyAlignment="1">
      <alignment horizontal="center" vertical="center" wrapText="1"/>
    </xf>
    <xf numFmtId="46" fontId="19" fillId="0" borderId="0" xfId="0" applyNumberFormat="1" applyFont="1" applyFill="1" applyBorder="1" applyAlignment="1">
      <alignment horizontal="center" vertical="center"/>
    </xf>
    <xf numFmtId="21" fontId="7" fillId="5" borderId="8" xfId="0" applyNumberFormat="1" applyFont="1" applyFill="1" applyBorder="1" applyAlignment="1">
      <alignment horizontal="center" vertical="center"/>
    </xf>
    <xf numFmtId="0" fontId="10" fillId="7" borderId="0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/>
    </xf>
    <xf numFmtId="0" fontId="4" fillId="7" borderId="1" xfId="0" applyNumberFormat="1" applyFont="1" applyFill="1" applyBorder="1" applyAlignment="1">
      <alignment horizontal="center" vertical="center"/>
    </xf>
    <xf numFmtId="21" fontId="7" fillId="5" borderId="17" xfId="0" applyNumberFormat="1" applyFont="1" applyFill="1" applyBorder="1" applyAlignment="1">
      <alignment horizontal="center" vertical="center"/>
    </xf>
    <xf numFmtId="46" fontId="21" fillId="0" borderId="0" xfId="0" applyNumberFormat="1" applyFont="1" applyFill="1" applyBorder="1" applyAlignment="1">
      <alignment horizontal="center" vertical="center"/>
    </xf>
    <xf numFmtId="46" fontId="22" fillId="0" borderId="4" xfId="0" applyNumberFormat="1" applyFont="1" applyFill="1" applyBorder="1" applyAlignment="1">
      <alignment horizontal="center" vertical="center"/>
    </xf>
    <xf numFmtId="46" fontId="22" fillId="0" borderId="7" xfId="0" applyNumberFormat="1" applyFont="1" applyFill="1" applyBorder="1" applyAlignment="1">
      <alignment horizontal="center" vertical="center"/>
    </xf>
    <xf numFmtId="46" fontId="22" fillId="0" borderId="20" xfId="0" applyNumberFormat="1" applyFont="1" applyFill="1" applyBorder="1" applyAlignment="1">
      <alignment horizontal="center" vertical="center"/>
    </xf>
    <xf numFmtId="46" fontId="22" fillId="0" borderId="5" xfId="0" applyNumberFormat="1" applyFont="1" applyFill="1" applyBorder="1" applyAlignment="1">
      <alignment horizontal="center" vertical="center"/>
    </xf>
    <xf numFmtId="46" fontId="22" fillId="0" borderId="16" xfId="0" applyNumberFormat="1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/>
    </xf>
  </cellXfs>
  <cellStyles count="3">
    <cellStyle name="표준" xfId="0" builtinId="0"/>
    <cellStyle name="표준 2" xfId="1" xr:uid="{00000000-0005-0000-0000-000001000000}"/>
    <cellStyle name="표준 3" xfId="2" xr:uid="{00000000-0005-0000-0000-000002000000}"/>
  </cellStyles>
  <dxfs count="0"/>
  <tableStyles count="0" defaultTableStyle="TableStyleMedium2" defaultPivotStyle="PivotStyleLight16"/>
  <colors>
    <mruColors>
      <color rgb="FF0000FF"/>
      <color rgb="FFFFB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S6"/>
  <sheetViews>
    <sheetView tabSelected="1" view="pageBreakPreview" zoomScaleNormal="100" zoomScaleSheetLayoutView="100" workbookViewId="0">
      <pane xSplit="1" topLeftCell="B1" activePane="topRight" state="frozen"/>
      <selection activeCell="ES4" sqref="ES4"/>
      <selection pane="topRight" activeCell="C20" sqref="C20"/>
    </sheetView>
  </sheetViews>
  <sheetFormatPr defaultColWidth="6.6640625" defaultRowHeight="14.1" customHeight="1"/>
  <cols>
    <col min="1" max="1" width="6.77734375" style="1" customWidth="1"/>
    <col min="2" max="6" width="6.77734375" style="4" customWidth="1"/>
    <col min="7" max="58" width="6.88671875" style="4" bestFit="1" customWidth="1"/>
    <col min="59" max="59" width="7" style="4" bestFit="1" customWidth="1"/>
    <col min="60" max="147" width="6.88671875" style="4" bestFit="1" customWidth="1"/>
    <col min="148" max="149" width="6.77734375" style="4" bestFit="1" customWidth="1"/>
    <col min="150" max="16384" width="6.6640625" style="4"/>
  </cols>
  <sheetData>
    <row r="1" spans="1:149" ht="14.1" customHeight="1">
      <c r="A1" s="123" t="s">
        <v>4</v>
      </c>
      <c r="B1" s="2"/>
      <c r="C1" s="3"/>
      <c r="D1" s="3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</row>
    <row r="2" spans="1:149" s="24" customFormat="1" ht="14.1" customHeight="1">
      <c r="A2" s="22"/>
      <c r="B2" s="26"/>
      <c r="C2" s="23"/>
      <c r="D2" s="23"/>
      <c r="E2" s="23"/>
      <c r="F2" s="23"/>
      <c r="G2" s="23"/>
      <c r="H2" s="129" t="s">
        <v>168</v>
      </c>
      <c r="I2" s="23"/>
      <c r="J2" s="129" t="s">
        <v>168</v>
      </c>
      <c r="K2" s="23"/>
      <c r="L2" s="129" t="s">
        <v>168</v>
      </c>
      <c r="M2" s="23"/>
      <c r="N2" s="129" t="s">
        <v>168</v>
      </c>
      <c r="O2" s="23"/>
      <c r="P2" s="129" t="s">
        <v>168</v>
      </c>
      <c r="Q2" s="23"/>
      <c r="R2" s="129" t="s">
        <v>168</v>
      </c>
      <c r="S2" s="23"/>
      <c r="T2" s="129" t="s">
        <v>168</v>
      </c>
      <c r="U2" s="23"/>
      <c r="V2" s="129" t="s">
        <v>168</v>
      </c>
      <c r="W2" s="129"/>
      <c r="X2" s="23"/>
      <c r="Y2" s="129" t="s">
        <v>168</v>
      </c>
      <c r="Z2" s="23"/>
      <c r="AA2" s="129" t="s">
        <v>168</v>
      </c>
      <c r="AB2" s="23"/>
      <c r="AC2" s="129" t="s">
        <v>168</v>
      </c>
      <c r="AD2" s="23"/>
      <c r="AE2" s="129" t="s">
        <v>168</v>
      </c>
      <c r="AF2" s="23"/>
      <c r="AG2" s="129" t="s">
        <v>168</v>
      </c>
      <c r="AH2" s="23"/>
      <c r="AI2" s="129" t="s">
        <v>168</v>
      </c>
      <c r="AJ2" s="23"/>
      <c r="AK2" s="129" t="s">
        <v>168</v>
      </c>
      <c r="AL2" s="23"/>
      <c r="AM2" s="129" t="s">
        <v>168</v>
      </c>
      <c r="AN2" s="23"/>
      <c r="AO2" s="23"/>
      <c r="AP2" s="129" t="s">
        <v>168</v>
      </c>
      <c r="AQ2" s="23"/>
      <c r="AR2" s="129" t="s">
        <v>168</v>
      </c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23"/>
      <c r="BL2" s="23"/>
      <c r="BM2" s="23"/>
      <c r="BN2" s="23"/>
      <c r="BO2" s="23"/>
      <c r="BP2" s="23"/>
      <c r="BQ2" s="23"/>
      <c r="BR2" s="23"/>
      <c r="BS2" s="23"/>
      <c r="BT2" s="23"/>
      <c r="BU2" s="23"/>
      <c r="BV2" s="23"/>
      <c r="BW2" s="23"/>
      <c r="BX2" s="23"/>
      <c r="BY2" s="23"/>
      <c r="BZ2" s="23"/>
      <c r="CA2" s="23"/>
      <c r="CB2" s="23"/>
      <c r="CC2" s="23"/>
      <c r="CD2" s="23"/>
      <c r="CE2" s="23"/>
      <c r="CF2" s="23"/>
      <c r="CG2" s="23"/>
      <c r="CH2" s="23"/>
      <c r="CI2" s="23"/>
      <c r="CJ2" s="23"/>
      <c r="CK2" s="23"/>
      <c r="CL2" s="23"/>
      <c r="CM2" s="23"/>
      <c r="CN2" s="23"/>
      <c r="CO2" s="23"/>
      <c r="CP2" s="23"/>
      <c r="CQ2" s="23"/>
      <c r="CR2" s="23"/>
      <c r="CS2" s="23"/>
      <c r="CT2" s="23"/>
      <c r="CU2" s="23"/>
      <c r="CV2" s="23"/>
      <c r="CW2" s="23"/>
      <c r="CX2" s="23"/>
      <c r="CY2" s="23"/>
      <c r="CZ2" s="23"/>
      <c r="DA2" s="23"/>
      <c r="DB2" s="129" t="s">
        <v>168</v>
      </c>
      <c r="DC2" s="23"/>
      <c r="DD2" s="129" t="s">
        <v>168</v>
      </c>
      <c r="DE2" s="23"/>
      <c r="DF2" s="129" t="s">
        <v>168</v>
      </c>
      <c r="DG2" s="23"/>
      <c r="DH2" s="129" t="s">
        <v>168</v>
      </c>
      <c r="DI2" s="23"/>
      <c r="DJ2" s="23"/>
      <c r="DK2" s="129" t="s">
        <v>168</v>
      </c>
      <c r="DL2" s="23"/>
      <c r="DM2" s="129" t="s">
        <v>168</v>
      </c>
      <c r="DN2" s="23"/>
      <c r="DO2" s="129" t="s">
        <v>168</v>
      </c>
      <c r="DP2" s="23"/>
      <c r="DQ2" s="129" t="s">
        <v>168</v>
      </c>
      <c r="DR2" s="23"/>
      <c r="DS2" s="23"/>
      <c r="DT2" s="129" t="s">
        <v>168</v>
      </c>
      <c r="DU2" s="23"/>
      <c r="DV2" s="23"/>
      <c r="DW2" s="129" t="s">
        <v>168</v>
      </c>
      <c r="DX2" s="23"/>
      <c r="DY2" s="23"/>
      <c r="DZ2" s="23"/>
      <c r="EA2" s="23"/>
      <c r="EB2" s="23"/>
      <c r="EC2" s="23"/>
      <c r="ED2" s="23"/>
      <c r="EE2" s="23"/>
      <c r="EF2" s="23"/>
      <c r="EG2" s="23"/>
      <c r="EH2" s="23"/>
      <c r="EI2" s="23"/>
      <c r="EJ2" s="23"/>
      <c r="EK2" s="23"/>
      <c r="EL2" s="23"/>
      <c r="EM2" s="23"/>
      <c r="EN2" s="23"/>
      <c r="EO2" s="23"/>
      <c r="EP2" s="23"/>
      <c r="EQ2" s="23"/>
      <c r="ER2" s="23"/>
      <c r="ES2" s="23"/>
    </row>
    <row r="3" spans="1:149" ht="14.1" customHeight="1">
      <c r="A3" s="126" t="s">
        <v>0</v>
      </c>
      <c r="B3" s="127">
        <v>1002</v>
      </c>
      <c r="C3" s="127">
        <v>1004</v>
      </c>
      <c r="D3" s="127">
        <v>1006</v>
      </c>
      <c r="E3" s="127">
        <v>1008</v>
      </c>
      <c r="F3" s="127">
        <v>1010</v>
      </c>
      <c r="G3" s="127">
        <v>1012</v>
      </c>
      <c r="H3" s="127">
        <v>1014</v>
      </c>
      <c r="I3" s="127">
        <v>1016</v>
      </c>
      <c r="J3" s="127">
        <v>1018</v>
      </c>
      <c r="K3" s="127">
        <v>1020</v>
      </c>
      <c r="L3" s="127">
        <v>1022</v>
      </c>
      <c r="M3" s="127">
        <v>1024</v>
      </c>
      <c r="N3" s="127">
        <v>1026</v>
      </c>
      <c r="O3" s="127">
        <v>1028</v>
      </c>
      <c r="P3" s="127">
        <v>1030</v>
      </c>
      <c r="Q3" s="127">
        <v>1032</v>
      </c>
      <c r="R3" s="127">
        <v>1034</v>
      </c>
      <c r="S3" s="127">
        <v>1036</v>
      </c>
      <c r="T3" s="127">
        <v>1038</v>
      </c>
      <c r="U3" s="127">
        <v>1040</v>
      </c>
      <c r="V3" s="127">
        <v>1042</v>
      </c>
      <c r="W3" s="127">
        <v>1044</v>
      </c>
      <c r="X3" s="127">
        <v>1046</v>
      </c>
      <c r="Y3" s="127">
        <v>1048</v>
      </c>
      <c r="Z3" s="127">
        <v>1050</v>
      </c>
      <c r="AA3" s="127">
        <v>1052</v>
      </c>
      <c r="AB3" s="127">
        <v>1054</v>
      </c>
      <c r="AC3" s="127">
        <v>1056</v>
      </c>
      <c r="AD3" s="127">
        <v>1058</v>
      </c>
      <c r="AE3" s="127">
        <v>1060</v>
      </c>
      <c r="AF3" s="127">
        <v>1062</v>
      </c>
      <c r="AG3" s="127">
        <v>1064</v>
      </c>
      <c r="AH3" s="127">
        <v>1066</v>
      </c>
      <c r="AI3" s="127">
        <v>1068</v>
      </c>
      <c r="AJ3" s="127">
        <v>1070</v>
      </c>
      <c r="AK3" s="127">
        <v>1072</v>
      </c>
      <c r="AL3" s="127">
        <v>1074</v>
      </c>
      <c r="AM3" s="127">
        <v>1076</v>
      </c>
      <c r="AN3" s="127">
        <v>1078</v>
      </c>
      <c r="AO3" s="127">
        <v>1080</v>
      </c>
      <c r="AP3" s="127">
        <v>1082</v>
      </c>
      <c r="AQ3" s="127">
        <v>1084</v>
      </c>
      <c r="AR3" s="127">
        <v>1086</v>
      </c>
      <c r="AS3" s="127">
        <v>1088</v>
      </c>
      <c r="AT3" s="127">
        <v>1090</v>
      </c>
      <c r="AU3" s="127">
        <v>1092</v>
      </c>
      <c r="AV3" s="127">
        <v>1094</v>
      </c>
      <c r="AW3" s="127">
        <v>1096</v>
      </c>
      <c r="AX3" s="127">
        <v>1098</v>
      </c>
      <c r="AY3" s="127">
        <v>1100</v>
      </c>
      <c r="AZ3" s="127">
        <v>1102</v>
      </c>
      <c r="BA3" s="127">
        <v>1104</v>
      </c>
      <c r="BB3" s="127">
        <v>1106</v>
      </c>
      <c r="BC3" s="127">
        <v>1108</v>
      </c>
      <c r="BD3" s="127">
        <v>1110</v>
      </c>
      <c r="BE3" s="127">
        <v>1112</v>
      </c>
      <c r="BF3" s="127">
        <v>1114</v>
      </c>
      <c r="BG3" s="127">
        <v>1116</v>
      </c>
      <c r="BH3" s="127">
        <v>1118</v>
      </c>
      <c r="BI3" s="127">
        <v>1120</v>
      </c>
      <c r="BJ3" s="127">
        <v>1122</v>
      </c>
      <c r="BK3" s="127">
        <v>1124</v>
      </c>
      <c r="BL3" s="127">
        <v>1126</v>
      </c>
      <c r="BM3" s="127">
        <v>1128</v>
      </c>
      <c r="BN3" s="127">
        <v>1130</v>
      </c>
      <c r="BO3" s="127">
        <v>1132</v>
      </c>
      <c r="BP3" s="127">
        <v>1134</v>
      </c>
      <c r="BQ3" s="127">
        <v>1136</v>
      </c>
      <c r="BR3" s="127">
        <v>1138</v>
      </c>
      <c r="BS3" s="127">
        <v>1140</v>
      </c>
      <c r="BT3" s="127">
        <v>1142</v>
      </c>
      <c r="BU3" s="127">
        <v>1144</v>
      </c>
      <c r="BV3" s="127">
        <v>1146</v>
      </c>
      <c r="BW3" s="127">
        <v>1148</v>
      </c>
      <c r="BX3" s="127">
        <v>1150</v>
      </c>
      <c r="BY3" s="127">
        <v>1152</v>
      </c>
      <c r="BZ3" s="127">
        <v>1154</v>
      </c>
      <c r="CA3" s="127">
        <v>1156</v>
      </c>
      <c r="CB3" s="127">
        <v>1158</v>
      </c>
      <c r="CC3" s="127">
        <v>1160</v>
      </c>
      <c r="CD3" s="127">
        <v>1162</v>
      </c>
      <c r="CE3" s="127">
        <v>1164</v>
      </c>
      <c r="CF3" s="127">
        <v>1166</v>
      </c>
      <c r="CG3" s="127">
        <v>1168</v>
      </c>
      <c r="CH3" s="127">
        <v>1170</v>
      </c>
      <c r="CI3" s="127">
        <v>1172</v>
      </c>
      <c r="CJ3" s="127">
        <v>1174</v>
      </c>
      <c r="CK3" s="127">
        <v>1176</v>
      </c>
      <c r="CL3" s="127">
        <v>1178</v>
      </c>
      <c r="CM3" s="127">
        <v>1180</v>
      </c>
      <c r="CN3" s="127">
        <v>1182</v>
      </c>
      <c r="CO3" s="127">
        <v>1184</v>
      </c>
      <c r="CP3" s="127">
        <v>1186</v>
      </c>
      <c r="CQ3" s="127">
        <v>1188</v>
      </c>
      <c r="CR3" s="127">
        <v>1190</v>
      </c>
      <c r="CS3" s="127">
        <v>1192</v>
      </c>
      <c r="CT3" s="127">
        <v>1194</v>
      </c>
      <c r="CU3" s="127">
        <v>1196</v>
      </c>
      <c r="CV3" s="127">
        <v>1198</v>
      </c>
      <c r="CW3" s="127">
        <v>1200</v>
      </c>
      <c r="CX3" s="127">
        <v>1202</v>
      </c>
      <c r="CY3" s="127">
        <v>1204</v>
      </c>
      <c r="CZ3" s="127">
        <v>1206</v>
      </c>
      <c r="DA3" s="127">
        <v>1208</v>
      </c>
      <c r="DB3" s="127">
        <v>1210</v>
      </c>
      <c r="DC3" s="127">
        <v>1212</v>
      </c>
      <c r="DD3" s="127">
        <v>1214</v>
      </c>
      <c r="DE3" s="127">
        <v>1216</v>
      </c>
      <c r="DF3" s="127">
        <v>1218</v>
      </c>
      <c r="DG3" s="127">
        <v>1220</v>
      </c>
      <c r="DH3" s="127">
        <v>1222</v>
      </c>
      <c r="DI3" s="127">
        <v>1224</v>
      </c>
      <c r="DJ3" s="127">
        <v>1226</v>
      </c>
      <c r="DK3" s="127">
        <v>1228</v>
      </c>
      <c r="DL3" s="127">
        <v>1230</v>
      </c>
      <c r="DM3" s="127">
        <v>1232</v>
      </c>
      <c r="DN3" s="127">
        <v>1234</v>
      </c>
      <c r="DO3" s="127">
        <v>1236</v>
      </c>
      <c r="DP3" s="127">
        <v>1238</v>
      </c>
      <c r="DQ3" s="127">
        <v>1240</v>
      </c>
      <c r="DR3" s="127">
        <v>1242</v>
      </c>
      <c r="DS3" s="127">
        <v>1244</v>
      </c>
      <c r="DT3" s="127">
        <v>1246</v>
      </c>
      <c r="DU3" s="127">
        <v>1248</v>
      </c>
      <c r="DV3" s="127">
        <v>1250</v>
      </c>
      <c r="DW3" s="127">
        <v>1252</v>
      </c>
      <c r="DX3" s="127">
        <v>1254</v>
      </c>
      <c r="DY3" s="127">
        <v>1256</v>
      </c>
      <c r="DZ3" s="127">
        <v>1258</v>
      </c>
      <c r="EA3" s="127">
        <v>1260</v>
      </c>
      <c r="EB3" s="127">
        <v>1262</v>
      </c>
      <c r="EC3" s="127">
        <v>1264</v>
      </c>
      <c r="ED3" s="127">
        <v>1266</v>
      </c>
      <c r="EE3" s="127">
        <v>1268</v>
      </c>
      <c r="EF3" s="127">
        <v>1270</v>
      </c>
      <c r="EG3" s="127">
        <v>1272</v>
      </c>
      <c r="EH3" s="127">
        <v>1274</v>
      </c>
      <c r="EI3" s="127">
        <v>1276</v>
      </c>
      <c r="EJ3" s="127">
        <v>1278</v>
      </c>
      <c r="EK3" s="127">
        <v>1280</v>
      </c>
      <c r="EL3" s="127">
        <v>1282</v>
      </c>
      <c r="EM3" s="127">
        <v>1284</v>
      </c>
      <c r="EN3" s="127">
        <v>1286</v>
      </c>
      <c r="EO3" s="127">
        <v>1288</v>
      </c>
      <c r="EP3" s="127">
        <v>1290</v>
      </c>
      <c r="EQ3" s="127">
        <v>1292</v>
      </c>
      <c r="ER3" s="127">
        <v>1294</v>
      </c>
      <c r="ES3" s="127">
        <v>1296</v>
      </c>
    </row>
    <row r="4" spans="1:149" ht="14.1" customHeight="1">
      <c r="A4" s="126" t="s">
        <v>3</v>
      </c>
      <c r="B4" s="6" t="s">
        <v>169</v>
      </c>
      <c r="C4" s="122">
        <f>VLOOKUP(C3,'1-19-평일'!$A:$K,6,0)</f>
        <v>0.22916666666666666</v>
      </c>
      <c r="D4" s="121">
        <v>0.23541666666666669</v>
      </c>
      <c r="E4" s="121">
        <v>0.24305555555555555</v>
      </c>
      <c r="F4" s="121">
        <v>0.25</v>
      </c>
      <c r="G4" s="121">
        <v>0.25694444444444448</v>
      </c>
      <c r="H4" s="121">
        <v>0.26319444444444445</v>
      </c>
      <c r="I4" s="121">
        <v>0.26944444444444443</v>
      </c>
      <c r="J4" s="121">
        <v>0.27500000000000002</v>
      </c>
      <c r="K4" s="121">
        <v>0.28055555555555556</v>
      </c>
      <c r="L4" s="121">
        <v>0.28611111111111115</v>
      </c>
      <c r="M4" s="121">
        <v>0.29097222222222224</v>
      </c>
      <c r="N4" s="121">
        <v>0.29583333333333334</v>
      </c>
      <c r="O4" s="121">
        <v>0.30069444444444443</v>
      </c>
      <c r="P4" s="121">
        <v>0.30555555555555558</v>
      </c>
      <c r="Q4" s="121">
        <v>0.30902777777777779</v>
      </c>
      <c r="R4" s="121">
        <v>0.3125</v>
      </c>
      <c r="S4" s="121">
        <v>0.31597222222222221</v>
      </c>
      <c r="T4" s="121">
        <v>0.31944444444444448</v>
      </c>
      <c r="U4" s="121">
        <v>0.32291666666666669</v>
      </c>
      <c r="V4" s="121">
        <v>0.3263888888888889</v>
      </c>
      <c r="W4" s="121">
        <v>0.3298611111111111</v>
      </c>
      <c r="X4" s="121">
        <v>0.33333333333333337</v>
      </c>
      <c r="Y4" s="121">
        <v>0.33680555555555552</v>
      </c>
      <c r="Z4" s="121">
        <v>0.34027777777777779</v>
      </c>
      <c r="AA4" s="121">
        <v>0.34375000000000006</v>
      </c>
      <c r="AB4" s="121">
        <v>0.34722222222222221</v>
      </c>
      <c r="AC4" s="121">
        <v>0.35069444444444448</v>
      </c>
      <c r="AD4" s="121">
        <v>0.35416666666666669</v>
      </c>
      <c r="AE4" s="121">
        <v>0.3576388888888889</v>
      </c>
      <c r="AF4" s="121">
        <v>0.3611111111111111</v>
      </c>
      <c r="AG4" s="121">
        <v>0.36458333333333337</v>
      </c>
      <c r="AH4" s="121">
        <v>0.36805555555555552</v>
      </c>
      <c r="AI4" s="121">
        <v>0.37152777777777779</v>
      </c>
      <c r="AJ4" s="121">
        <v>0.37500000000000006</v>
      </c>
      <c r="AK4" s="121">
        <v>0.37916666666666671</v>
      </c>
      <c r="AL4" s="121">
        <v>0.38333333333333336</v>
      </c>
      <c r="AM4" s="121">
        <v>0.38750000000000001</v>
      </c>
      <c r="AN4" s="121">
        <v>0.39166666666666666</v>
      </c>
      <c r="AO4" s="121">
        <v>0.39652777777777776</v>
      </c>
      <c r="AP4" s="121">
        <v>0.40138888888888891</v>
      </c>
      <c r="AQ4" s="121">
        <v>0.40694444444444444</v>
      </c>
      <c r="AR4" s="121">
        <v>0.41249999999999998</v>
      </c>
      <c r="AS4" s="121">
        <v>0.41805555555555557</v>
      </c>
      <c r="AT4" s="121">
        <v>0.4236111111111111</v>
      </c>
      <c r="AU4" s="121">
        <v>0.42916666666666664</v>
      </c>
      <c r="AV4" s="121">
        <v>0.43472222222222218</v>
      </c>
      <c r="AW4" s="121">
        <v>0.44027777777777782</v>
      </c>
      <c r="AX4" s="121">
        <v>0.44583333333333336</v>
      </c>
      <c r="AY4" s="121">
        <v>0.4513888888888889</v>
      </c>
      <c r="AZ4" s="121">
        <v>0.45694444444444449</v>
      </c>
      <c r="BA4" s="121">
        <v>0.46250000000000002</v>
      </c>
      <c r="BB4" s="121">
        <v>0.46805555555555556</v>
      </c>
      <c r="BC4" s="121">
        <v>0.47361111111111109</v>
      </c>
      <c r="BD4" s="121">
        <v>0.47916666666666669</v>
      </c>
      <c r="BE4" s="121">
        <v>0.48472222222222222</v>
      </c>
      <c r="BF4" s="121">
        <v>0.49027777777777776</v>
      </c>
      <c r="BG4" s="121">
        <v>0.49583333333333329</v>
      </c>
      <c r="BH4" s="121">
        <v>0.50138888888888888</v>
      </c>
      <c r="BI4" s="121">
        <v>0.50694444444444442</v>
      </c>
      <c r="BJ4" s="121">
        <v>0.51249999999999996</v>
      </c>
      <c r="BK4" s="121">
        <v>0.51805555555555549</v>
      </c>
      <c r="BL4" s="121">
        <v>0.52361111111111114</v>
      </c>
      <c r="BM4" s="121">
        <v>0.52916666666666667</v>
      </c>
      <c r="BN4" s="121">
        <v>0.53472222222222221</v>
      </c>
      <c r="BO4" s="121">
        <v>0.54027777777777786</v>
      </c>
      <c r="BP4" s="121">
        <v>0.54583333333333339</v>
      </c>
      <c r="BQ4" s="121">
        <v>0.55138888888888893</v>
      </c>
      <c r="BR4" s="121">
        <v>0.55694444444444446</v>
      </c>
      <c r="BS4" s="121">
        <v>0.5625</v>
      </c>
      <c r="BT4" s="121">
        <v>0.56805555555555554</v>
      </c>
      <c r="BU4" s="121">
        <v>0.57361111111111107</v>
      </c>
      <c r="BV4" s="121">
        <v>0.57916666666666661</v>
      </c>
      <c r="BW4" s="121">
        <v>0.58472222222222225</v>
      </c>
      <c r="BX4" s="121">
        <v>0.59027777777777779</v>
      </c>
      <c r="BY4" s="121">
        <v>0.59583333333333333</v>
      </c>
      <c r="BZ4" s="121">
        <v>0.60138888888888886</v>
      </c>
      <c r="CA4" s="121">
        <v>0.60694444444444451</v>
      </c>
      <c r="CB4" s="121">
        <v>0.61250000000000004</v>
      </c>
      <c r="CC4" s="121">
        <v>0.61805555555555558</v>
      </c>
      <c r="CD4" s="121">
        <v>0.62361111111111112</v>
      </c>
      <c r="CE4" s="121">
        <v>0.62916666666666665</v>
      </c>
      <c r="CF4" s="121">
        <v>0.63472222222222219</v>
      </c>
      <c r="CG4" s="121">
        <v>0.64027777777777772</v>
      </c>
      <c r="CH4" s="121">
        <v>0.64583333333333337</v>
      </c>
      <c r="CI4" s="121">
        <v>0.65138888888888891</v>
      </c>
      <c r="CJ4" s="121">
        <v>0.65694444444444444</v>
      </c>
      <c r="CK4" s="121">
        <v>0.66249999999999998</v>
      </c>
      <c r="CL4" s="121">
        <v>0.66805555555555551</v>
      </c>
      <c r="CM4" s="121">
        <v>0.67361111111111105</v>
      </c>
      <c r="CN4" s="121">
        <v>0.6791666666666667</v>
      </c>
      <c r="CO4" s="121">
        <v>0.68472222222222223</v>
      </c>
      <c r="CP4" s="121">
        <v>0.69027777777777777</v>
      </c>
      <c r="CQ4" s="121">
        <v>0.6958333333333333</v>
      </c>
      <c r="CR4" s="121">
        <v>0.70138888888888884</v>
      </c>
      <c r="CS4" s="121">
        <v>0.70694444444444438</v>
      </c>
      <c r="CT4" s="121">
        <v>0.71249999999999991</v>
      </c>
      <c r="CU4" s="121">
        <v>0.71805555555555567</v>
      </c>
      <c r="CV4" s="121">
        <v>0.7236111111111112</v>
      </c>
      <c r="CW4" s="121">
        <v>0.72916666666666674</v>
      </c>
      <c r="CX4" s="121">
        <v>0.73472222222222228</v>
      </c>
      <c r="CY4" s="121">
        <v>0.74027777777777781</v>
      </c>
      <c r="CZ4" s="121">
        <v>0.74583333333333335</v>
      </c>
      <c r="DA4" s="121">
        <v>0.75069444444444444</v>
      </c>
      <c r="DB4" s="121">
        <v>0.7548611111111112</v>
      </c>
      <c r="DC4" s="121">
        <v>0.7583333333333333</v>
      </c>
      <c r="DD4" s="121">
        <v>0.76180555555555551</v>
      </c>
      <c r="DE4" s="121">
        <v>0.76527777777777783</v>
      </c>
      <c r="DF4" s="121">
        <v>0.76875000000000004</v>
      </c>
      <c r="DG4" s="121">
        <v>0.77222222222222214</v>
      </c>
      <c r="DH4" s="121">
        <v>0.77569444444444446</v>
      </c>
      <c r="DI4" s="121">
        <v>0.77916666666666667</v>
      </c>
      <c r="DJ4" s="121">
        <v>0.78263888888888888</v>
      </c>
      <c r="DK4" s="121">
        <v>0.7861111111111112</v>
      </c>
      <c r="DL4" s="121">
        <v>0.7895833333333333</v>
      </c>
      <c r="DM4" s="121">
        <v>0.79305555555555551</v>
      </c>
      <c r="DN4" s="121">
        <v>0.79652777777777783</v>
      </c>
      <c r="DO4" s="121">
        <v>0.8</v>
      </c>
      <c r="DP4" s="121">
        <v>0.80347222222222214</v>
      </c>
      <c r="DQ4" s="121">
        <v>0.80694444444444446</v>
      </c>
      <c r="DR4" s="121">
        <v>0.81041666666666667</v>
      </c>
      <c r="DS4" s="121">
        <v>0.81527777777777777</v>
      </c>
      <c r="DT4" s="121">
        <v>0.82013888888888897</v>
      </c>
      <c r="DU4" s="121">
        <v>0.82500000000000007</v>
      </c>
      <c r="DV4" s="121">
        <v>0.8305555555555556</v>
      </c>
      <c r="DW4" s="121">
        <v>0.83611111111111114</v>
      </c>
      <c r="DX4" s="121">
        <v>0.84166666666666667</v>
      </c>
      <c r="DY4" s="121">
        <v>0.84722222222222221</v>
      </c>
      <c r="DZ4" s="121">
        <v>0.85277777777777775</v>
      </c>
      <c r="EA4" s="121">
        <v>0.85833333333333328</v>
      </c>
      <c r="EB4" s="121">
        <v>0.86388888888888893</v>
      </c>
      <c r="EC4" s="121">
        <v>0.86944444444444446</v>
      </c>
      <c r="ED4" s="121">
        <v>0.875</v>
      </c>
      <c r="EE4" s="121">
        <v>0.88055555555555554</v>
      </c>
      <c r="EF4" s="121">
        <v>0.88611111111111107</v>
      </c>
      <c r="EG4" s="121">
        <v>0.89166666666666661</v>
      </c>
      <c r="EH4" s="121">
        <v>0.89722222222222214</v>
      </c>
      <c r="EI4" s="121">
        <v>0.90277777777777768</v>
      </c>
      <c r="EJ4" s="121">
        <v>0.90833333333333344</v>
      </c>
      <c r="EK4" s="121">
        <v>0.91388888888888897</v>
      </c>
      <c r="EL4" s="121">
        <v>0.91944444444444451</v>
      </c>
      <c r="EM4" s="121">
        <v>0.92500000000000004</v>
      </c>
      <c r="EN4" s="121">
        <v>0.93124999999999991</v>
      </c>
      <c r="EO4" s="121">
        <v>0.93819444444444444</v>
      </c>
      <c r="EP4" s="121">
        <v>0.9458333333333333</v>
      </c>
      <c r="EQ4" s="121">
        <v>0.95416666666666661</v>
      </c>
      <c r="ER4" s="122">
        <f>VLOOKUP(ER3,'1-19-평일'!$A:$K,6,0)</f>
        <v>0.96493055555555562</v>
      </c>
      <c r="ES4" s="122">
        <f>VLOOKUP(ES3,'1-19-평일'!$A:$K,6,0)</f>
        <v>0.97453703703703709</v>
      </c>
    </row>
    <row r="5" spans="1:149" ht="14.1" customHeight="1">
      <c r="A5" s="135" t="s">
        <v>2</v>
      </c>
      <c r="B5" s="7" t="s">
        <v>170</v>
      </c>
      <c r="C5" s="130">
        <f>C4+'1호선역간운전'!$C5</f>
        <v>0.23015046296296296</v>
      </c>
      <c r="D5" s="130">
        <f>D4+'1호선역간운전'!$C5</f>
        <v>0.23640046296296299</v>
      </c>
      <c r="E5" s="130">
        <f>E4+'1호선역간운전'!$C5</f>
        <v>0.24403935185185185</v>
      </c>
      <c r="F5" s="130">
        <f>F4+'1호선역간운전'!$C5</f>
        <v>0.2509837962962963</v>
      </c>
      <c r="G5" s="130">
        <f>G4+'1호선역간운전'!$C5</f>
        <v>0.25792824074074078</v>
      </c>
      <c r="H5" s="130">
        <f>H4+'1호선역간운전'!$C5</f>
        <v>0.26417824074074076</v>
      </c>
      <c r="I5" s="130">
        <f>I4+'1호선역간운전'!$C5</f>
        <v>0.27042824074074073</v>
      </c>
      <c r="J5" s="130">
        <f>J4+'1호선역간운전'!$C5</f>
        <v>0.27598379629629632</v>
      </c>
      <c r="K5" s="130">
        <f>K4+'1호선역간운전'!$C5</f>
        <v>0.28153935185185186</v>
      </c>
      <c r="L5" s="130">
        <f>L4+'1호선역간운전'!$C5</f>
        <v>0.28709490740740745</v>
      </c>
      <c r="M5" s="130">
        <f>M4+'1호선역간운전'!$C5</f>
        <v>0.29195601851851855</v>
      </c>
      <c r="N5" s="130">
        <f>N4+'1호선역간운전'!$C5</f>
        <v>0.29681712962962964</v>
      </c>
      <c r="O5" s="130">
        <f>O4+'1호선역간운전'!$C5</f>
        <v>0.30167824074074073</v>
      </c>
      <c r="P5" s="130">
        <f>P4+'1호선역간운전'!$C5</f>
        <v>0.30653935185185188</v>
      </c>
      <c r="Q5" s="130">
        <f>Q4+'1호선역간운전'!$C5</f>
        <v>0.31001157407407409</v>
      </c>
      <c r="R5" s="130">
        <f>R4+'1호선역간운전'!$C5</f>
        <v>0.3134837962962963</v>
      </c>
      <c r="S5" s="130">
        <f>S4+'1호선역간운전'!$C5</f>
        <v>0.31695601851851851</v>
      </c>
      <c r="T5" s="130">
        <f>T4+'1호선역간운전'!$C5</f>
        <v>0.32042824074074078</v>
      </c>
      <c r="U5" s="130">
        <f>U4+'1호선역간운전'!$C5</f>
        <v>0.32390046296296299</v>
      </c>
      <c r="V5" s="130">
        <f>V4+'1호선역간운전'!$C5</f>
        <v>0.3273726851851852</v>
      </c>
      <c r="W5" s="130">
        <f>W4+'1호선역간운전'!$C5</f>
        <v>0.33084490740740741</v>
      </c>
      <c r="X5" s="130">
        <f>X4+'1호선역간운전'!$C5</f>
        <v>0.33431712962962967</v>
      </c>
      <c r="Y5" s="130">
        <f>Y4+'1호선역간운전'!$C5</f>
        <v>0.33778935185185183</v>
      </c>
      <c r="Z5" s="130">
        <f>Z4+'1호선역간운전'!$C5</f>
        <v>0.34126157407407409</v>
      </c>
      <c r="AA5" s="130">
        <f>AA4+'1호선역간운전'!$C5</f>
        <v>0.34473379629629636</v>
      </c>
      <c r="AB5" s="130">
        <f>AB4+'1호선역간운전'!$C5</f>
        <v>0.34820601851851851</v>
      </c>
      <c r="AC5" s="130">
        <f>AC4+'1호선역간운전'!$C5</f>
        <v>0.35167824074074078</v>
      </c>
      <c r="AD5" s="130">
        <f>AD4+'1호선역간운전'!$C5</f>
        <v>0.35515046296296299</v>
      </c>
      <c r="AE5" s="130">
        <f>AE4+'1호선역간운전'!$C5</f>
        <v>0.3586226851851852</v>
      </c>
      <c r="AF5" s="130">
        <f>AF4+'1호선역간운전'!$C5</f>
        <v>0.36209490740740741</v>
      </c>
      <c r="AG5" s="130">
        <f>AG4+'1호선역간운전'!$C5</f>
        <v>0.36556712962962967</v>
      </c>
      <c r="AH5" s="130">
        <f>AH4+'1호선역간운전'!$C5</f>
        <v>0.36903935185185183</v>
      </c>
      <c r="AI5" s="130">
        <f>AI4+'1호선역간운전'!$C5</f>
        <v>0.37251157407407409</v>
      </c>
      <c r="AJ5" s="130">
        <f>AJ4+'1호선역간운전'!$C5</f>
        <v>0.37598379629629636</v>
      </c>
      <c r="AK5" s="130">
        <f>AK4+'1호선역간운전'!$C5</f>
        <v>0.38015046296296301</v>
      </c>
      <c r="AL5" s="130">
        <f>AL4+'1호선역간운전'!$C5</f>
        <v>0.38431712962962966</v>
      </c>
      <c r="AM5" s="130">
        <f>AM4+'1호선역간운전'!$C5</f>
        <v>0.38848379629629631</v>
      </c>
      <c r="AN5" s="130">
        <f>AN4+'1호선역간운전'!$C5</f>
        <v>0.39265046296296297</v>
      </c>
      <c r="AO5" s="130">
        <f>AO4+'1호선역간운전'!$C5</f>
        <v>0.39751157407407406</v>
      </c>
      <c r="AP5" s="130">
        <f>AP4+'1호선역간운전'!$C5</f>
        <v>0.40237268518518521</v>
      </c>
      <c r="AQ5" s="130">
        <f>AQ4+'1호선역간운전'!$C5</f>
        <v>0.40792824074074074</v>
      </c>
      <c r="AR5" s="130">
        <f>AR4+'1호선역간운전'!$C5</f>
        <v>0.41348379629629628</v>
      </c>
      <c r="AS5" s="130">
        <f>AS4+'1호선역간운전'!$C5</f>
        <v>0.41903935185185187</v>
      </c>
      <c r="AT5" s="130">
        <f>AT4+'1호선역간운전'!$C5</f>
        <v>0.42459490740740741</v>
      </c>
      <c r="AU5" s="130">
        <f>AU4+'1호선역간운전'!$C5</f>
        <v>0.43015046296296294</v>
      </c>
      <c r="AV5" s="130">
        <f>AV4+'1호선역간운전'!$C5</f>
        <v>0.43570601851851848</v>
      </c>
      <c r="AW5" s="130">
        <f>AW4+'1호선역간운전'!$C5</f>
        <v>0.44126157407407413</v>
      </c>
      <c r="AX5" s="130">
        <f>AX4+'1호선역간운전'!$C5</f>
        <v>0.44681712962962966</v>
      </c>
      <c r="AY5" s="130">
        <f>AY4+'1호선역간운전'!$C5</f>
        <v>0.4523726851851852</v>
      </c>
      <c r="AZ5" s="130">
        <f>AZ4+'1호선역간운전'!$C5</f>
        <v>0.45792824074074079</v>
      </c>
      <c r="BA5" s="130">
        <f>BA4+'1호선역간운전'!$C5</f>
        <v>0.46348379629629632</v>
      </c>
      <c r="BB5" s="130">
        <f>BB4+'1호선역간운전'!$C5</f>
        <v>0.46903935185185186</v>
      </c>
      <c r="BC5" s="130">
        <f>BC4+'1호선역간운전'!$C5</f>
        <v>0.4745949074074074</v>
      </c>
      <c r="BD5" s="130">
        <f>BD4+'1호선역간운전'!$C5</f>
        <v>0.48015046296296299</v>
      </c>
      <c r="BE5" s="130">
        <f>BE4+'1호선역간운전'!$C5</f>
        <v>0.48570601851851852</v>
      </c>
      <c r="BF5" s="130">
        <f>BF4+'1호선역간운전'!$C5</f>
        <v>0.49126157407407406</v>
      </c>
      <c r="BG5" s="130">
        <f>BG4+'1호선역간운전'!$C5</f>
        <v>0.49681712962962959</v>
      </c>
      <c r="BH5" s="130">
        <f>BH4+'1호선역간운전'!$C5</f>
        <v>0.50237268518518519</v>
      </c>
      <c r="BI5" s="130">
        <f>BI4+'1호선역간운전'!$C5</f>
        <v>0.50792824074074072</v>
      </c>
      <c r="BJ5" s="130">
        <f>BJ4+'1호선역간운전'!$C5</f>
        <v>0.51348379629629626</v>
      </c>
      <c r="BK5" s="130">
        <f>BK4+'1호선역간운전'!$C5</f>
        <v>0.51903935185185179</v>
      </c>
      <c r="BL5" s="130">
        <f>BL4+'1호선역간운전'!$C5</f>
        <v>0.52459490740740744</v>
      </c>
      <c r="BM5" s="130">
        <f>BM4+'1호선역간운전'!$C5</f>
        <v>0.53015046296296298</v>
      </c>
      <c r="BN5" s="130">
        <f>BN4+'1호선역간운전'!$C5</f>
        <v>0.53570601851851851</v>
      </c>
      <c r="BO5" s="130">
        <f>BO4+'1호선역간운전'!$C5</f>
        <v>0.54126157407407416</v>
      </c>
      <c r="BP5" s="130">
        <f>BP4+'1호선역간운전'!$C5</f>
        <v>0.54681712962962969</v>
      </c>
      <c r="BQ5" s="130">
        <f>BQ4+'1호선역간운전'!$C5</f>
        <v>0.55237268518518523</v>
      </c>
      <c r="BR5" s="130">
        <f>BR4+'1호선역간운전'!$C5</f>
        <v>0.55792824074074077</v>
      </c>
      <c r="BS5" s="130">
        <f>BS4+'1호선역간운전'!$C5</f>
        <v>0.5634837962962963</v>
      </c>
      <c r="BT5" s="130">
        <f>BT4+'1호선역간운전'!$C5</f>
        <v>0.56903935185185184</v>
      </c>
      <c r="BU5" s="130">
        <f>BU4+'1호선역간운전'!$C5</f>
        <v>0.57459490740740737</v>
      </c>
      <c r="BV5" s="130">
        <f>BV4+'1호선역간운전'!$C5</f>
        <v>0.58015046296296291</v>
      </c>
      <c r="BW5" s="130">
        <f>BW4+'1호선역간운전'!$C5</f>
        <v>0.58570601851851856</v>
      </c>
      <c r="BX5" s="130">
        <f>BX4+'1호선역간운전'!$C5</f>
        <v>0.59126157407407409</v>
      </c>
      <c r="BY5" s="130">
        <f>BY4+'1호선역간운전'!$C5</f>
        <v>0.59681712962962963</v>
      </c>
      <c r="BZ5" s="130">
        <f>BZ4+'1호선역간운전'!$C5</f>
        <v>0.60237268518518516</v>
      </c>
      <c r="CA5" s="130">
        <f>CA4+'1호선역간운전'!$C5</f>
        <v>0.60792824074074081</v>
      </c>
      <c r="CB5" s="130">
        <f>CB4+'1호선역간운전'!$C5</f>
        <v>0.61348379629629635</v>
      </c>
      <c r="CC5" s="130">
        <f>CC4+'1호선역간운전'!$C5</f>
        <v>0.61903935185185188</v>
      </c>
      <c r="CD5" s="130">
        <f>CD4+'1호선역간운전'!$C5</f>
        <v>0.62459490740740742</v>
      </c>
      <c r="CE5" s="130">
        <f>CE4+'1호선역간운전'!$C5</f>
        <v>0.63015046296296295</v>
      </c>
      <c r="CF5" s="130">
        <f>CF4+'1호선역간운전'!$C5</f>
        <v>0.63570601851851849</v>
      </c>
      <c r="CG5" s="130">
        <f>CG4+'1호선역간운전'!$C5</f>
        <v>0.64126157407407403</v>
      </c>
      <c r="CH5" s="130">
        <f>CH4+'1호선역간운전'!$C5</f>
        <v>0.64681712962962967</v>
      </c>
      <c r="CI5" s="130">
        <f>CI4+'1호선역간운전'!$C5</f>
        <v>0.65237268518518521</v>
      </c>
      <c r="CJ5" s="130">
        <f>CJ4+'1호선역간운전'!$C5</f>
        <v>0.65792824074074074</v>
      </c>
      <c r="CK5" s="130">
        <f>CK4+'1호선역간운전'!$C5</f>
        <v>0.66348379629629628</v>
      </c>
      <c r="CL5" s="130">
        <f>CL4+'1호선역간운전'!$C5</f>
        <v>0.66903935185185182</v>
      </c>
      <c r="CM5" s="130">
        <f>CM4+'1호선역간운전'!$C5</f>
        <v>0.67459490740740735</v>
      </c>
      <c r="CN5" s="130">
        <f>CN4+'1호선역간운전'!$C5</f>
        <v>0.680150462962963</v>
      </c>
      <c r="CO5" s="130">
        <f>CO4+'1호선역간운전'!$C5</f>
        <v>0.68570601851851853</v>
      </c>
      <c r="CP5" s="130">
        <f>CP4+'1호선역간운전'!$C5</f>
        <v>0.69126157407407407</v>
      </c>
      <c r="CQ5" s="130">
        <f>CQ4+'1호선역간운전'!$C5</f>
        <v>0.69681712962962961</v>
      </c>
      <c r="CR5" s="130">
        <f>CR4+'1호선역간운전'!$C5</f>
        <v>0.70237268518518514</v>
      </c>
      <c r="CS5" s="130">
        <f>CS4+'1호선역간운전'!$C5</f>
        <v>0.70792824074074068</v>
      </c>
      <c r="CT5" s="130">
        <f>CT4+'1호선역간운전'!$C5</f>
        <v>0.71348379629629621</v>
      </c>
      <c r="CU5" s="130">
        <f>CU4+'1호선역간운전'!$C5</f>
        <v>0.71903935185185197</v>
      </c>
      <c r="CV5" s="130">
        <f>CV4+'1호선역간운전'!$C5</f>
        <v>0.72459490740740751</v>
      </c>
      <c r="CW5" s="130">
        <f>CW4+'1호선역간운전'!$C5</f>
        <v>0.73015046296296304</v>
      </c>
      <c r="CX5" s="130">
        <f>CX4+'1호선역간운전'!$C5</f>
        <v>0.73570601851851858</v>
      </c>
      <c r="CY5" s="130">
        <f>CY4+'1호선역간운전'!$C5</f>
        <v>0.74126157407407411</v>
      </c>
      <c r="CZ5" s="130">
        <f>CZ4+'1호선역간운전'!$C5</f>
        <v>0.74681712962962965</v>
      </c>
      <c r="DA5" s="130">
        <f>DA4+'1호선역간운전'!$C5</f>
        <v>0.75167824074074074</v>
      </c>
      <c r="DB5" s="130">
        <f>DB4+'1호선역간운전'!$C5</f>
        <v>0.75584490740740751</v>
      </c>
      <c r="DC5" s="130">
        <f>DC4+'1호선역간운전'!$C5</f>
        <v>0.75931712962962961</v>
      </c>
      <c r="DD5" s="130">
        <f>DD4+'1호선역간운전'!$C5</f>
        <v>0.76278935185185182</v>
      </c>
      <c r="DE5" s="130">
        <f>DE4+'1호선역간운전'!$C5</f>
        <v>0.76626157407407414</v>
      </c>
      <c r="DF5" s="130">
        <f>DF4+'1호선역간운전'!$C5</f>
        <v>0.76973379629629635</v>
      </c>
      <c r="DG5" s="130">
        <f>DG4+'1호선역간운전'!$C5</f>
        <v>0.77320601851851845</v>
      </c>
      <c r="DH5" s="130">
        <f>DH4+'1호선역간운전'!$C5</f>
        <v>0.77667824074074077</v>
      </c>
      <c r="DI5" s="130">
        <f>DI4+'1호선역간운전'!$C5</f>
        <v>0.78015046296296298</v>
      </c>
      <c r="DJ5" s="130">
        <f>DJ4+'1호선역간운전'!$C5</f>
        <v>0.78362268518518519</v>
      </c>
      <c r="DK5" s="130">
        <f>DK4+'1호선역간운전'!$C5</f>
        <v>0.78709490740740751</v>
      </c>
      <c r="DL5" s="130">
        <f>DL4+'1호선역간운전'!$C5</f>
        <v>0.79056712962962961</v>
      </c>
      <c r="DM5" s="130">
        <f>DM4+'1호선역간운전'!$C5</f>
        <v>0.79403935185185182</v>
      </c>
      <c r="DN5" s="130">
        <f>DN4+'1호선역간운전'!$C5</f>
        <v>0.79751157407407414</v>
      </c>
      <c r="DO5" s="130">
        <f>DO4+'1호선역간운전'!$C5</f>
        <v>0.80098379629629635</v>
      </c>
      <c r="DP5" s="130">
        <f>DP4+'1호선역간운전'!$C5</f>
        <v>0.80445601851851845</v>
      </c>
      <c r="DQ5" s="130">
        <f>DQ4+'1호선역간운전'!$C5</f>
        <v>0.80792824074074077</v>
      </c>
      <c r="DR5" s="130">
        <f>DR4+'1호선역간운전'!$C5</f>
        <v>0.81140046296296298</v>
      </c>
      <c r="DS5" s="130">
        <f>DS4+'1호선역간운전'!$C5</f>
        <v>0.81626157407407407</v>
      </c>
      <c r="DT5" s="130">
        <f>DT4+'1호선역간운전'!$C5</f>
        <v>0.82112268518518527</v>
      </c>
      <c r="DU5" s="130">
        <f>DU4+'1호선역간운전'!$C5</f>
        <v>0.82598379629629637</v>
      </c>
      <c r="DV5" s="130">
        <f>DV4+'1호선역간운전'!$C5</f>
        <v>0.8315393518518519</v>
      </c>
      <c r="DW5" s="130">
        <f>DW4+'1호선역간운전'!$C5</f>
        <v>0.83709490740740744</v>
      </c>
      <c r="DX5" s="130">
        <f>DX4+'1호선역간운전'!$C5</f>
        <v>0.84265046296296298</v>
      </c>
      <c r="DY5" s="130">
        <f>DY4+'1호선역간운전'!$C5</f>
        <v>0.84820601851851851</v>
      </c>
      <c r="DZ5" s="130">
        <f>DZ4+'1호선역간운전'!$C5</f>
        <v>0.85376157407407405</v>
      </c>
      <c r="EA5" s="130">
        <f>EA4+'1호선역간운전'!$C5</f>
        <v>0.85931712962962958</v>
      </c>
      <c r="EB5" s="130">
        <f>EB4+'1호선역간운전'!$C5</f>
        <v>0.86487268518518523</v>
      </c>
      <c r="EC5" s="130">
        <f>EC4+'1호선역간운전'!$C5</f>
        <v>0.87042824074074077</v>
      </c>
      <c r="ED5" s="130">
        <f>ED4+'1호선역간운전'!$C5</f>
        <v>0.8759837962962963</v>
      </c>
      <c r="EE5" s="130">
        <f>EE4+'1호선역간운전'!$C5</f>
        <v>0.88153935185185184</v>
      </c>
      <c r="EF5" s="130">
        <f>EF4+'1호선역간운전'!$C5</f>
        <v>0.88709490740740737</v>
      </c>
      <c r="EG5" s="130">
        <f>EG4+'1호선역간운전'!$C5</f>
        <v>0.89265046296296291</v>
      </c>
      <c r="EH5" s="130">
        <f>EH4+'1호선역간운전'!$C5</f>
        <v>0.89820601851851845</v>
      </c>
      <c r="EI5" s="130">
        <f>EI4+'1호선역간운전'!$C5</f>
        <v>0.90376157407407398</v>
      </c>
      <c r="EJ5" s="130">
        <f>EJ4+'1호선역간운전'!$C5</f>
        <v>0.90931712962962974</v>
      </c>
      <c r="EK5" s="130">
        <f>EK4+'1호선역간운전'!$C5</f>
        <v>0.91487268518518527</v>
      </c>
      <c r="EL5" s="130">
        <f>EL4+'1호선역간운전'!$C5</f>
        <v>0.92042824074074081</v>
      </c>
      <c r="EM5" s="130">
        <f>EM4+'1호선역간운전'!$C5</f>
        <v>0.92598379629629635</v>
      </c>
      <c r="EN5" s="130">
        <f>EN4+'1호선역간운전'!$C5</f>
        <v>0.93223379629629621</v>
      </c>
      <c r="EO5" s="130">
        <f>EO4+'1호선역간운전'!$C5</f>
        <v>0.93917824074074074</v>
      </c>
      <c r="EP5" s="130">
        <f>EP4+'1호선역간운전'!$C5</f>
        <v>0.94681712962962961</v>
      </c>
      <c r="EQ5" s="130">
        <f>EQ4+'1호선역간운전'!$C5</f>
        <v>0.95515046296296291</v>
      </c>
      <c r="ER5" s="130">
        <f>ER4+'1호선역간운전'!$C5</f>
        <v>0.96591435185185193</v>
      </c>
      <c r="ES5" s="133">
        <f>ES4+'1호선역간운전'!$C5</f>
        <v>0.97552083333333339</v>
      </c>
    </row>
    <row r="6" spans="1:149" s="5" customFormat="1" ht="14.1" customHeight="1">
      <c r="A6" s="135"/>
      <c r="B6" s="8" t="s">
        <v>169</v>
      </c>
      <c r="C6" s="131">
        <f>C5+'1호선역간운전'!$C6</f>
        <v>0.23043981481481482</v>
      </c>
      <c r="D6" s="132">
        <v>0.23877314814814818</v>
      </c>
      <c r="E6" s="132">
        <v>0.24641203703703704</v>
      </c>
      <c r="F6" s="132">
        <v>0.25335648148148149</v>
      </c>
      <c r="G6" s="132">
        <v>0.26030092592592596</v>
      </c>
      <c r="H6" s="132">
        <v>0.26655092592592594</v>
      </c>
      <c r="I6" s="132">
        <v>0.27280092592592592</v>
      </c>
      <c r="J6" s="132">
        <v>0.27835648148148151</v>
      </c>
      <c r="K6" s="132">
        <v>0.28391203703703705</v>
      </c>
      <c r="L6" s="132">
        <v>0.28946759259259264</v>
      </c>
      <c r="M6" s="132">
        <v>0.29432870370370373</v>
      </c>
      <c r="N6" s="132">
        <v>0.29918981481481483</v>
      </c>
      <c r="O6" s="132">
        <v>0.30405092592592592</v>
      </c>
      <c r="P6" s="132">
        <v>0.30891203703703707</v>
      </c>
      <c r="Q6" s="132">
        <v>0.31238425925925928</v>
      </c>
      <c r="R6" s="132">
        <v>0.31585648148148149</v>
      </c>
      <c r="S6" s="132">
        <v>0.3193287037037037</v>
      </c>
      <c r="T6" s="132">
        <v>0.32280092592592596</v>
      </c>
      <c r="U6" s="132">
        <v>0.32627314814814817</v>
      </c>
      <c r="V6" s="132">
        <v>0.32974537037037038</v>
      </c>
      <c r="W6" s="132">
        <v>0.33321759259259259</v>
      </c>
      <c r="X6" s="132">
        <v>0.33668981481481486</v>
      </c>
      <c r="Y6" s="132">
        <v>0.34016203703703701</v>
      </c>
      <c r="Z6" s="132">
        <v>0.34363425925925928</v>
      </c>
      <c r="AA6" s="132">
        <v>0.34710648148148154</v>
      </c>
      <c r="AB6" s="132">
        <v>0.3505787037037037</v>
      </c>
      <c r="AC6" s="132">
        <v>0.35405092592592596</v>
      </c>
      <c r="AD6" s="132">
        <v>0.35752314814814817</v>
      </c>
      <c r="AE6" s="132">
        <v>0.36099537037037038</v>
      </c>
      <c r="AF6" s="132">
        <v>0.36446759259259259</v>
      </c>
      <c r="AG6" s="132">
        <v>0.36793981481481486</v>
      </c>
      <c r="AH6" s="132">
        <v>0.37141203703703701</v>
      </c>
      <c r="AI6" s="132">
        <v>0.37488425925925928</v>
      </c>
      <c r="AJ6" s="132">
        <v>0.37835648148148154</v>
      </c>
      <c r="AK6" s="132">
        <v>0.3825231481481482</v>
      </c>
      <c r="AL6" s="132">
        <v>0.38668981481481485</v>
      </c>
      <c r="AM6" s="132">
        <v>0.3908564814814815</v>
      </c>
      <c r="AN6" s="132">
        <v>0.39502314814814815</v>
      </c>
      <c r="AO6" s="132">
        <v>0.39988425925925924</v>
      </c>
      <c r="AP6" s="132">
        <v>0.40474537037037039</v>
      </c>
      <c r="AQ6" s="132">
        <v>0.41030092592592593</v>
      </c>
      <c r="AR6" s="132">
        <v>0.41585648148148147</v>
      </c>
      <c r="AS6" s="132">
        <v>0.42141203703703706</v>
      </c>
      <c r="AT6" s="132">
        <v>0.42696759259259259</v>
      </c>
      <c r="AU6" s="132">
        <v>0.43252314814814813</v>
      </c>
      <c r="AV6" s="132">
        <v>0.43807870370370366</v>
      </c>
      <c r="AW6" s="132">
        <v>0.44363425925925931</v>
      </c>
      <c r="AX6" s="132">
        <v>0.44918981481481485</v>
      </c>
      <c r="AY6" s="132">
        <v>0.45474537037037038</v>
      </c>
      <c r="AZ6" s="132">
        <v>0.46030092592592597</v>
      </c>
      <c r="BA6" s="132">
        <v>0.46585648148148151</v>
      </c>
      <c r="BB6" s="132">
        <v>0.47141203703703705</v>
      </c>
      <c r="BC6" s="132">
        <v>0.47696759259259258</v>
      </c>
      <c r="BD6" s="132">
        <v>0.48252314814814817</v>
      </c>
      <c r="BE6" s="132">
        <v>0.48807870370370371</v>
      </c>
      <c r="BF6" s="132">
        <v>0.49363425925925924</v>
      </c>
      <c r="BG6" s="132">
        <v>0.49918981481481478</v>
      </c>
      <c r="BH6" s="132">
        <v>0.50474537037037037</v>
      </c>
      <c r="BI6" s="132">
        <v>0.51030092592592591</v>
      </c>
      <c r="BJ6" s="132">
        <v>0.51585648148148144</v>
      </c>
      <c r="BK6" s="132">
        <v>0.52141203703703698</v>
      </c>
      <c r="BL6" s="132">
        <v>0.52696759259259263</v>
      </c>
      <c r="BM6" s="132">
        <v>0.53252314814814816</v>
      </c>
      <c r="BN6" s="132">
        <v>0.5380787037037037</v>
      </c>
      <c r="BO6" s="132">
        <v>0.54363425925925934</v>
      </c>
      <c r="BP6" s="132">
        <v>0.54918981481481488</v>
      </c>
      <c r="BQ6" s="132">
        <v>0.55474537037037042</v>
      </c>
      <c r="BR6" s="132">
        <v>0.56030092592592595</v>
      </c>
      <c r="BS6" s="132">
        <v>0.56585648148148149</v>
      </c>
      <c r="BT6" s="132">
        <v>0.57141203703703702</v>
      </c>
      <c r="BU6" s="132">
        <v>0.57696759259259256</v>
      </c>
      <c r="BV6" s="132">
        <v>0.5825231481481481</v>
      </c>
      <c r="BW6" s="132">
        <v>0.58807870370370374</v>
      </c>
      <c r="BX6" s="132">
        <v>0.59363425925925928</v>
      </c>
      <c r="BY6" s="132">
        <v>0.59918981481481481</v>
      </c>
      <c r="BZ6" s="132">
        <v>0.60474537037037035</v>
      </c>
      <c r="CA6" s="132">
        <v>0.610300925925926</v>
      </c>
      <c r="CB6" s="132">
        <v>0.61585648148148153</v>
      </c>
      <c r="CC6" s="132">
        <v>0.62141203703703707</v>
      </c>
      <c r="CD6" s="132">
        <v>0.6269675925925926</v>
      </c>
      <c r="CE6" s="132">
        <v>0.63252314814814814</v>
      </c>
      <c r="CF6" s="132">
        <v>0.63807870370370368</v>
      </c>
      <c r="CG6" s="132">
        <v>0.64363425925925921</v>
      </c>
      <c r="CH6" s="132">
        <v>0.64918981481481486</v>
      </c>
      <c r="CI6" s="132">
        <v>0.65474537037037039</v>
      </c>
      <c r="CJ6" s="132">
        <v>0.66030092592592593</v>
      </c>
      <c r="CK6" s="132">
        <v>0.66585648148148147</v>
      </c>
      <c r="CL6" s="132">
        <v>0.671412037037037</v>
      </c>
      <c r="CM6" s="132">
        <v>0.67696759259259254</v>
      </c>
      <c r="CN6" s="132">
        <v>0.68252314814814818</v>
      </c>
      <c r="CO6" s="132">
        <v>0.68807870370370372</v>
      </c>
      <c r="CP6" s="132">
        <v>0.69363425925925926</v>
      </c>
      <c r="CQ6" s="132">
        <v>0.69918981481481479</v>
      </c>
      <c r="CR6" s="132">
        <v>0.70474537037037033</v>
      </c>
      <c r="CS6" s="132">
        <v>0.71030092592592586</v>
      </c>
      <c r="CT6" s="132">
        <v>0.7158564814814814</v>
      </c>
      <c r="CU6" s="132">
        <v>0.72141203703703716</v>
      </c>
      <c r="CV6" s="132">
        <v>0.72696759259259269</v>
      </c>
      <c r="CW6" s="132">
        <v>0.73252314814814823</v>
      </c>
      <c r="CX6" s="132">
        <v>0.73807870370370376</v>
      </c>
      <c r="CY6" s="132">
        <v>0.7436342592592593</v>
      </c>
      <c r="CZ6" s="132">
        <v>0.74918981481481484</v>
      </c>
      <c r="DA6" s="132">
        <v>0.75405092592592593</v>
      </c>
      <c r="DB6" s="132">
        <v>0.75821759259259269</v>
      </c>
      <c r="DC6" s="132">
        <v>0.76168981481481479</v>
      </c>
      <c r="DD6" s="132">
        <v>0.765162037037037</v>
      </c>
      <c r="DE6" s="132">
        <v>0.76863425925925932</v>
      </c>
      <c r="DF6" s="132">
        <v>0.77210648148148153</v>
      </c>
      <c r="DG6" s="132">
        <v>0.77557870370370363</v>
      </c>
      <c r="DH6" s="132">
        <v>0.77905092592592595</v>
      </c>
      <c r="DI6" s="132">
        <v>0.78252314814814816</v>
      </c>
      <c r="DJ6" s="132">
        <v>0.78599537037037037</v>
      </c>
      <c r="DK6" s="132">
        <v>0.78946759259259269</v>
      </c>
      <c r="DL6" s="132">
        <v>0.79293981481481479</v>
      </c>
      <c r="DM6" s="132">
        <v>0.796412037037037</v>
      </c>
      <c r="DN6" s="132">
        <v>0.79988425925925932</v>
      </c>
      <c r="DO6" s="132">
        <v>0.80335648148148153</v>
      </c>
      <c r="DP6" s="132">
        <v>0.80682870370370363</v>
      </c>
      <c r="DQ6" s="132">
        <v>0.81030092592592595</v>
      </c>
      <c r="DR6" s="132">
        <v>0.81377314814814816</v>
      </c>
      <c r="DS6" s="132">
        <v>0.81863425925925926</v>
      </c>
      <c r="DT6" s="132">
        <v>0.82349537037037046</v>
      </c>
      <c r="DU6" s="132">
        <v>0.82835648148148155</v>
      </c>
      <c r="DV6" s="132">
        <v>0.83391203703703709</v>
      </c>
      <c r="DW6" s="132">
        <v>0.83946759259259263</v>
      </c>
      <c r="DX6" s="132">
        <v>0.84502314814814816</v>
      </c>
      <c r="DY6" s="132">
        <v>0.8505787037037037</v>
      </c>
      <c r="DZ6" s="132">
        <v>0.85613425925925923</v>
      </c>
      <c r="EA6" s="132">
        <v>0.86168981481481477</v>
      </c>
      <c r="EB6" s="132">
        <v>0.86724537037037042</v>
      </c>
      <c r="EC6" s="132">
        <v>0.87280092592592595</v>
      </c>
      <c r="ED6" s="132">
        <v>0.87835648148148149</v>
      </c>
      <c r="EE6" s="132">
        <v>0.88391203703703702</v>
      </c>
      <c r="EF6" s="132">
        <v>0.88946759259259256</v>
      </c>
      <c r="EG6" s="132">
        <v>0.8950231481481481</v>
      </c>
      <c r="EH6" s="132">
        <v>0.90057870370370363</v>
      </c>
      <c r="EI6" s="132">
        <v>0.90613425925925917</v>
      </c>
      <c r="EJ6" s="132">
        <v>0.91168981481481493</v>
      </c>
      <c r="EK6" s="132">
        <v>0.91724537037037046</v>
      </c>
      <c r="EL6" s="132">
        <v>0.922800925925926</v>
      </c>
      <c r="EM6" s="132">
        <v>0.92835648148148153</v>
      </c>
      <c r="EN6" s="132">
        <v>0.9346064814814814</v>
      </c>
      <c r="EO6" s="132">
        <v>0.94155092592592593</v>
      </c>
      <c r="EP6" s="132">
        <v>0.94918981481481479</v>
      </c>
      <c r="EQ6" s="132">
        <v>0.9575231481481481</v>
      </c>
      <c r="ER6" s="131">
        <f>ER5+'1호선역간운전'!$C6</f>
        <v>0.96620370370370379</v>
      </c>
      <c r="ES6" s="134">
        <f>ES5+'1호선역간운전'!$C6</f>
        <v>0.97581018518518525</v>
      </c>
    </row>
  </sheetData>
  <mergeCells count="1">
    <mergeCell ref="A5:A6"/>
  </mergeCells>
  <phoneticPr fontId="3" type="noConversion"/>
  <printOptions horizontalCentered="1"/>
  <pageMargins left="0.6692913385826772" right="0.6692913385826772" top="1.3779527559055118" bottom="0.55118110236220474" header="0.78740157480314965" footer="0.19685039370078741"/>
  <pageSetup paperSize="9" scale="82" pageOrder="overThenDown" orientation="portrait" horizontalDpi="300" verticalDpi="300" r:id="rId1"/>
  <headerFooter alignWithMargins="0">
    <oddHeader>&amp;C&amp;"굴림,굵게"&amp;24 1호선열차시&amp;"굴림체,굵게"각표
&amp;"굴림,굵게"&amp;20(평일상선)&amp;R&amp;"굴림,보통"&amp;12
 2012. 08. 07 시행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B2:H65"/>
  <sheetViews>
    <sheetView zoomScaleNormal="100" zoomScaleSheetLayoutView="100" workbookViewId="0">
      <selection activeCell="L24" sqref="L24"/>
    </sheetView>
  </sheetViews>
  <sheetFormatPr defaultColWidth="6.6640625" defaultRowHeight="14.1" customHeight="1"/>
  <cols>
    <col min="1" max="1" width="6.6640625" style="4"/>
    <col min="2" max="6" width="6.6640625" style="27"/>
    <col min="7" max="16384" width="6.6640625" style="4"/>
  </cols>
  <sheetData>
    <row r="2" spans="2:8" ht="14.1" customHeight="1" thickBot="1"/>
    <row r="3" spans="2:8" ht="14.1" customHeight="1" thickBot="1">
      <c r="B3" s="28" t="s">
        <v>15</v>
      </c>
      <c r="E3" s="28" t="s">
        <v>44</v>
      </c>
    </row>
    <row r="4" spans="2:8" ht="14.1" customHeight="1">
      <c r="B4" s="27" t="s">
        <v>3</v>
      </c>
      <c r="E4" s="27" t="s">
        <v>46</v>
      </c>
    </row>
    <row r="5" spans="2:8" ht="14.1" customHeight="1">
      <c r="B5" s="27" t="s">
        <v>2</v>
      </c>
      <c r="C5" s="29">
        <v>9.8379629629630205E-4</v>
      </c>
      <c r="E5" s="27" t="s">
        <v>45</v>
      </c>
      <c r="F5" s="29">
        <v>1.2731481481481483E-3</v>
      </c>
    </row>
    <row r="6" spans="2:8" ht="14.1" customHeight="1">
      <c r="C6" s="29">
        <v>2.8935185185186008E-4</v>
      </c>
      <c r="F6" s="29">
        <v>2.8935185185185189E-4</v>
      </c>
    </row>
    <row r="7" spans="2:8" s="5" customFormat="1" ht="14.1" customHeight="1">
      <c r="B7" s="30" t="s">
        <v>16</v>
      </c>
      <c r="C7" s="29">
        <v>9.2592592592591338E-4</v>
      </c>
      <c r="D7" s="30"/>
      <c r="E7" s="27" t="s">
        <v>5</v>
      </c>
      <c r="F7" s="29">
        <v>1.2731481481481483E-3</v>
      </c>
      <c r="H7" s="21"/>
    </row>
    <row r="8" spans="2:8" s="5" customFormat="1" ht="14.1" customHeight="1">
      <c r="B8" s="27"/>
      <c r="C8" s="29">
        <v>2.8935185185186008E-4</v>
      </c>
      <c r="D8" s="30"/>
      <c r="F8" s="29">
        <v>2.8935185185185189E-4</v>
      </c>
      <c r="H8" s="21"/>
    </row>
    <row r="9" spans="2:8" ht="14.1" customHeight="1">
      <c r="B9" s="30" t="s">
        <v>17</v>
      </c>
      <c r="C9" s="29">
        <v>9.8379629629630205E-4</v>
      </c>
      <c r="E9" s="27" t="s">
        <v>42</v>
      </c>
      <c r="F9" s="29">
        <v>1.1574074074074125E-3</v>
      </c>
    </row>
    <row r="10" spans="2:8" ht="14.1" customHeight="1">
      <c r="C10" s="29">
        <v>2.8935185185186008E-4</v>
      </c>
      <c r="F10" s="29">
        <v>2.8935185185186008E-4</v>
      </c>
    </row>
    <row r="11" spans="2:8" ht="14.1" customHeight="1">
      <c r="B11" s="30" t="s">
        <v>18</v>
      </c>
      <c r="C11" s="29">
        <v>9.8379629629630205E-4</v>
      </c>
      <c r="E11" s="27" t="s">
        <v>41</v>
      </c>
      <c r="F11" s="29">
        <v>8.1018518518519156E-4</v>
      </c>
    </row>
    <row r="12" spans="2:8" ht="14.1" customHeight="1">
      <c r="C12" s="29">
        <v>2.8935185185186008E-4</v>
      </c>
      <c r="F12" s="29">
        <v>2.8935185185186008E-4</v>
      </c>
    </row>
    <row r="13" spans="2:8" ht="14.1" customHeight="1">
      <c r="B13" s="30" t="s">
        <v>19</v>
      </c>
      <c r="C13" s="29">
        <v>1.1574074074074125E-3</v>
      </c>
      <c r="E13" s="27" t="s">
        <v>40</v>
      </c>
      <c r="F13" s="29">
        <v>8.1018518518519156E-4</v>
      </c>
    </row>
    <row r="14" spans="2:8" ht="14.1" customHeight="1">
      <c r="C14" s="29">
        <v>2.8935185185186008E-4</v>
      </c>
      <c r="F14" s="29">
        <v>2.8935185185183232E-4</v>
      </c>
    </row>
    <row r="15" spans="2:8" ht="14.1" customHeight="1">
      <c r="B15" s="30" t="s">
        <v>20</v>
      </c>
      <c r="C15" s="29">
        <v>9.8379629629630205E-4</v>
      </c>
      <c r="E15" s="27" t="s">
        <v>39</v>
      </c>
      <c r="F15" s="29">
        <v>9.2592592592594114E-4</v>
      </c>
    </row>
    <row r="16" spans="2:8" ht="14.1" customHeight="1">
      <c r="C16" s="29">
        <v>2.8935185185186008E-4</v>
      </c>
      <c r="F16" s="29">
        <v>2.8935185185186008E-4</v>
      </c>
    </row>
    <row r="17" spans="2:6" ht="14.1" customHeight="1">
      <c r="B17" s="30" t="s">
        <v>21</v>
      </c>
      <c r="C17" s="29">
        <v>1.041666666666663E-3</v>
      </c>
      <c r="E17" s="27" t="s">
        <v>38</v>
      </c>
      <c r="F17" s="29">
        <v>9.2592592592591338E-4</v>
      </c>
    </row>
    <row r="18" spans="2:6" ht="14.1" customHeight="1">
      <c r="C18" s="29">
        <v>2.8935185185186008E-4</v>
      </c>
      <c r="F18" s="29">
        <v>2.8935185185186008E-4</v>
      </c>
    </row>
    <row r="19" spans="2:6" ht="14.1" customHeight="1">
      <c r="B19" s="30" t="s">
        <v>22</v>
      </c>
      <c r="C19" s="29">
        <v>9.2592592592591338E-4</v>
      </c>
      <c r="E19" s="27" t="s">
        <v>37</v>
      </c>
      <c r="F19" s="29">
        <v>8.6805555555555247E-4</v>
      </c>
    </row>
    <row r="20" spans="2:6" ht="14.1" customHeight="1">
      <c r="C20" s="29">
        <v>2.8935185185186008E-4</v>
      </c>
      <c r="F20" s="29">
        <v>2.8935185185186008E-4</v>
      </c>
    </row>
    <row r="21" spans="2:6" ht="14.1" customHeight="1">
      <c r="B21" s="30" t="s">
        <v>23</v>
      </c>
      <c r="C21" s="29">
        <v>1.157407407407357E-3</v>
      </c>
      <c r="E21" s="27" t="s">
        <v>43</v>
      </c>
      <c r="F21" s="29">
        <v>8.6805555555555247E-4</v>
      </c>
    </row>
    <row r="22" spans="2:6" ht="14.1" customHeight="1">
      <c r="C22" s="29">
        <v>2.8935185185191559E-4</v>
      </c>
      <c r="F22" s="29">
        <v>2.8935185185186008E-4</v>
      </c>
    </row>
    <row r="23" spans="2:6" ht="14.1" customHeight="1">
      <c r="B23" s="30" t="s">
        <v>24</v>
      </c>
      <c r="C23" s="29">
        <v>8.6805555555555247E-4</v>
      </c>
      <c r="E23" s="27" t="s">
        <v>35</v>
      </c>
      <c r="F23" s="29">
        <v>8.1018518518519156E-4</v>
      </c>
    </row>
    <row r="24" spans="2:6" ht="14.1" customHeight="1">
      <c r="C24" s="29">
        <v>2.8935185185186008E-4</v>
      </c>
      <c r="F24" s="29">
        <v>2.8935185185186008E-4</v>
      </c>
    </row>
    <row r="25" spans="2:6" ht="14.1" customHeight="1">
      <c r="B25" s="30" t="s">
        <v>25</v>
      </c>
      <c r="C25" s="29">
        <v>8.1018518518519156E-4</v>
      </c>
      <c r="E25" s="27" t="s">
        <v>34</v>
      </c>
      <c r="F25" s="29">
        <v>9.2592592592591338E-4</v>
      </c>
    </row>
    <row r="26" spans="2:6" ht="14.1" customHeight="1">
      <c r="C26" s="29">
        <v>2.8935185185186008E-4</v>
      </c>
      <c r="F26" s="29">
        <v>2.8935185185186008E-4</v>
      </c>
    </row>
    <row r="27" spans="2:6" ht="14.1" customHeight="1">
      <c r="B27" s="30" t="s">
        <v>26</v>
      </c>
      <c r="C27" s="29">
        <v>9.2592592592591338E-4</v>
      </c>
      <c r="E27" s="27" t="s">
        <v>33</v>
      </c>
      <c r="F27" s="29">
        <v>8.1018518518519156E-4</v>
      </c>
    </row>
    <row r="28" spans="2:6" ht="14.1" customHeight="1">
      <c r="C28" s="29">
        <v>2.8935185185186008E-4</v>
      </c>
      <c r="F28" s="29">
        <v>2.8935185185186008E-4</v>
      </c>
    </row>
    <row r="29" spans="2:6" ht="14.1" customHeight="1">
      <c r="B29" s="30" t="s">
        <v>27</v>
      </c>
      <c r="C29" s="29">
        <v>1.0995370370370239E-3</v>
      </c>
      <c r="E29" s="27" t="s">
        <v>32</v>
      </c>
      <c r="F29" s="29">
        <v>9.8379629629630205E-4</v>
      </c>
    </row>
    <row r="30" spans="2:6" ht="14.1" customHeight="1">
      <c r="C30" s="29">
        <v>2.8935185185186008E-4</v>
      </c>
      <c r="F30" s="29">
        <v>2.8935185185186008E-4</v>
      </c>
    </row>
    <row r="31" spans="2:6" ht="14.1" customHeight="1">
      <c r="B31" s="30" t="s">
        <v>28</v>
      </c>
      <c r="C31" s="29">
        <v>8.6805555555555247E-4</v>
      </c>
      <c r="E31" s="27" t="s">
        <v>31</v>
      </c>
      <c r="F31" s="29">
        <v>8.1018518518519156E-4</v>
      </c>
    </row>
    <row r="32" spans="2:6" ht="14.1" customHeight="1">
      <c r="C32" s="29">
        <v>2.8935185185186008E-4</v>
      </c>
      <c r="F32" s="29">
        <v>2.8935185185186008E-4</v>
      </c>
    </row>
    <row r="33" spans="2:6" ht="14.1" customHeight="1">
      <c r="B33" s="30" t="s">
        <v>29</v>
      </c>
      <c r="C33" s="29">
        <v>9.2592592592591338E-4</v>
      </c>
      <c r="E33" s="27" t="s">
        <v>30</v>
      </c>
      <c r="F33" s="29">
        <v>8.1018518518519156E-4</v>
      </c>
    </row>
    <row r="34" spans="2:6" ht="14.1" customHeight="1">
      <c r="C34" s="29">
        <v>2.8935185185186008E-4</v>
      </c>
      <c r="F34" s="29">
        <v>2.8935185185186008E-4</v>
      </c>
    </row>
    <row r="35" spans="2:6" ht="14.1" customHeight="1">
      <c r="B35" s="30" t="s">
        <v>30</v>
      </c>
      <c r="C35" s="29">
        <v>8.1018518518519156E-4</v>
      </c>
      <c r="E35" s="27" t="s">
        <v>29</v>
      </c>
      <c r="F35" s="29">
        <v>8.1018518518519156E-4</v>
      </c>
    </row>
    <row r="36" spans="2:6" ht="14.1" customHeight="1">
      <c r="C36" s="29">
        <v>2.8935185185186008E-4</v>
      </c>
      <c r="F36" s="29">
        <v>2.8935185185186008E-4</v>
      </c>
    </row>
    <row r="37" spans="2:6" ht="14.1" customHeight="1">
      <c r="B37" s="30" t="s">
        <v>31</v>
      </c>
      <c r="C37" s="29">
        <v>8.1018518518519156E-4</v>
      </c>
      <c r="E37" s="27" t="s">
        <v>28</v>
      </c>
      <c r="F37" s="29">
        <v>9.2592592592591338E-4</v>
      </c>
    </row>
    <row r="38" spans="2:6" ht="14.1" customHeight="1">
      <c r="C38" s="29">
        <v>2.8935185185186008E-4</v>
      </c>
      <c r="F38" s="29">
        <v>2.8935185185186008E-4</v>
      </c>
    </row>
    <row r="39" spans="2:6" ht="14.1" customHeight="1">
      <c r="B39" s="30" t="s">
        <v>32</v>
      </c>
      <c r="C39" s="29">
        <v>8.101851851851638E-4</v>
      </c>
      <c r="E39" s="27" t="s">
        <v>27</v>
      </c>
      <c r="F39" s="29">
        <v>8.6805555555555247E-4</v>
      </c>
    </row>
    <row r="40" spans="2:6" ht="14.1" customHeight="1">
      <c r="C40" s="29">
        <v>2.8935185185186008E-4</v>
      </c>
      <c r="F40" s="29">
        <v>2.8935185185186008E-4</v>
      </c>
    </row>
    <row r="41" spans="2:6" ht="14.1" customHeight="1">
      <c r="B41" s="30" t="s">
        <v>33</v>
      </c>
      <c r="C41" s="29">
        <v>9.8379629629630205E-4</v>
      </c>
      <c r="E41" s="27" t="s">
        <v>26</v>
      </c>
      <c r="F41" s="29">
        <v>1.0995370370370239E-3</v>
      </c>
    </row>
    <row r="42" spans="2:6" ht="14.1" customHeight="1">
      <c r="C42" s="29">
        <v>2.8935185185186008E-4</v>
      </c>
      <c r="F42" s="29">
        <v>2.8935185185186008E-4</v>
      </c>
    </row>
    <row r="43" spans="2:6" ht="14.1" customHeight="1">
      <c r="B43" s="30" t="s">
        <v>34</v>
      </c>
      <c r="C43" s="29">
        <v>8.101851851851638E-4</v>
      </c>
      <c r="E43" s="27" t="s">
        <v>25</v>
      </c>
      <c r="F43" s="29">
        <v>9.2592592592594114E-4</v>
      </c>
    </row>
    <row r="44" spans="2:6" ht="14.1" customHeight="1">
      <c r="C44" s="29">
        <v>2.8935185185186008E-4</v>
      </c>
      <c r="F44" s="29">
        <v>2.8935185185186008E-4</v>
      </c>
    </row>
    <row r="45" spans="2:6" ht="14.1" customHeight="1">
      <c r="B45" s="30" t="s">
        <v>35</v>
      </c>
      <c r="C45" s="29">
        <v>9.2592592592594114E-4</v>
      </c>
      <c r="E45" s="27" t="s">
        <v>24</v>
      </c>
      <c r="F45" s="29">
        <v>8.101851851851638E-4</v>
      </c>
    </row>
    <row r="46" spans="2:6" ht="14.1" customHeight="1">
      <c r="C46" s="29">
        <v>2.8935185185186008E-4</v>
      </c>
      <c r="F46" s="29">
        <v>2.8935185185186008E-4</v>
      </c>
    </row>
    <row r="47" spans="2:6" ht="14.1" customHeight="1">
      <c r="B47" s="30" t="s">
        <v>36</v>
      </c>
      <c r="C47" s="29">
        <v>8.101851851851638E-4</v>
      </c>
      <c r="E47" s="27" t="s">
        <v>23</v>
      </c>
      <c r="F47" s="29">
        <v>8.6805555555558023E-4</v>
      </c>
    </row>
    <row r="48" spans="2:6" ht="14.1" customHeight="1">
      <c r="C48" s="29">
        <v>2.8935185185186008E-4</v>
      </c>
      <c r="F48" s="29">
        <v>2.8935185185186008E-4</v>
      </c>
    </row>
    <row r="49" spans="2:6" ht="14.1" customHeight="1">
      <c r="B49" s="30" t="s">
        <v>37</v>
      </c>
      <c r="C49" s="29">
        <v>8.6805555555558023E-4</v>
      </c>
      <c r="E49" s="27" t="s">
        <v>22</v>
      </c>
      <c r="F49" s="29">
        <v>1.1574074074073848E-3</v>
      </c>
    </row>
    <row r="50" spans="2:6" ht="14.1" customHeight="1">
      <c r="C50" s="29">
        <v>2.8935185185186008E-4</v>
      </c>
      <c r="F50" s="29">
        <v>2.8935185185186008E-4</v>
      </c>
    </row>
    <row r="51" spans="2:6" ht="14.1" customHeight="1">
      <c r="B51" s="30" t="s">
        <v>38</v>
      </c>
      <c r="C51" s="29">
        <v>8.6805555555558023E-4</v>
      </c>
      <c r="E51" s="27" t="s">
        <v>21</v>
      </c>
      <c r="F51" s="29">
        <v>9.2592592592594114E-4</v>
      </c>
    </row>
    <row r="52" spans="2:6" ht="14.1" customHeight="1">
      <c r="C52" s="29">
        <v>2.8935185185186008E-4</v>
      </c>
      <c r="F52" s="29">
        <v>2.8935185185186008E-4</v>
      </c>
    </row>
    <row r="53" spans="2:6" ht="14.1" customHeight="1">
      <c r="B53" s="30" t="s">
        <v>39</v>
      </c>
      <c r="C53" s="29">
        <v>9.2592592592577461E-4</v>
      </c>
      <c r="E53" s="27" t="s">
        <v>20</v>
      </c>
      <c r="F53" s="29">
        <v>1.041666666666663E-3</v>
      </c>
    </row>
    <row r="54" spans="2:6" ht="14.1" customHeight="1">
      <c r="C54" s="29">
        <v>2.8935185185202661E-4</v>
      </c>
      <c r="F54" s="29">
        <v>2.8935185185186008E-4</v>
      </c>
    </row>
    <row r="55" spans="2:6" ht="14.1" customHeight="1">
      <c r="B55" s="30" t="s">
        <v>40</v>
      </c>
      <c r="C55" s="29">
        <v>9.2592592592594114E-4</v>
      </c>
      <c r="E55" s="27" t="s">
        <v>19</v>
      </c>
      <c r="F55" s="29">
        <v>9.8379629629630205E-4</v>
      </c>
    </row>
    <row r="56" spans="2:6" ht="14.1" customHeight="1">
      <c r="C56" s="29">
        <v>2.8935185185186008E-4</v>
      </c>
      <c r="F56" s="29">
        <v>2.8935185185186008E-4</v>
      </c>
    </row>
    <row r="57" spans="2:6" ht="14.1" customHeight="1">
      <c r="B57" s="30" t="s">
        <v>41</v>
      </c>
      <c r="C57" s="29">
        <v>8.101851851851638E-4</v>
      </c>
      <c r="E57" s="27" t="s">
        <v>18</v>
      </c>
      <c r="F57" s="29">
        <v>1.1574074074073848E-3</v>
      </c>
    </row>
    <row r="58" spans="2:6" ht="14.1" customHeight="1">
      <c r="C58" s="29">
        <v>2.8935185185186008E-4</v>
      </c>
      <c r="F58" s="29">
        <v>2.8935185185186008E-4</v>
      </c>
    </row>
    <row r="59" spans="2:6" ht="14.1" customHeight="1">
      <c r="B59" s="30" t="s">
        <v>42</v>
      </c>
      <c r="C59" s="29">
        <v>8.101851851851638E-4</v>
      </c>
      <c r="E59" s="27" t="s">
        <v>17</v>
      </c>
      <c r="F59" s="29">
        <v>9.8379629629630205E-4</v>
      </c>
    </row>
    <row r="60" spans="2:6" ht="14.1" customHeight="1">
      <c r="C60" s="29">
        <v>2.8935185185186008E-4</v>
      </c>
      <c r="F60" s="29">
        <v>2.8935185185186008E-4</v>
      </c>
    </row>
    <row r="61" spans="2:6" ht="14.1" customHeight="1">
      <c r="B61" s="27" t="s">
        <v>1</v>
      </c>
      <c r="C61" s="29">
        <v>1.1574074074073848E-3</v>
      </c>
      <c r="E61" s="27" t="s">
        <v>16</v>
      </c>
      <c r="F61" s="29">
        <v>9.8379629629630205E-4</v>
      </c>
    </row>
    <row r="62" spans="2:6" ht="14.1" customHeight="1">
      <c r="B62" s="30"/>
      <c r="C62" s="29">
        <v>2.8935185185186008E-4</v>
      </c>
      <c r="F62" s="29">
        <v>2.8935185185186008E-4</v>
      </c>
    </row>
    <row r="63" spans="2:6" ht="14.1" customHeight="1">
      <c r="B63" s="27" t="s">
        <v>45</v>
      </c>
      <c r="C63" s="29">
        <v>1.2731481481481483E-3</v>
      </c>
      <c r="E63" s="27" t="s">
        <v>14</v>
      </c>
      <c r="F63" s="29">
        <v>9.2592592592594114E-4</v>
      </c>
    </row>
    <row r="64" spans="2:6" ht="14.1" customHeight="1">
      <c r="C64" s="29">
        <v>2.8935185185186008E-4</v>
      </c>
      <c r="F64" s="29">
        <v>2.8935185185186008E-4</v>
      </c>
    </row>
    <row r="65" spans="2:6" ht="14.1" customHeight="1">
      <c r="B65" s="27" t="s">
        <v>46</v>
      </c>
      <c r="C65" s="29">
        <v>1.2731481481481483E-3</v>
      </c>
      <c r="E65" s="27" t="s">
        <v>13</v>
      </c>
      <c r="F65" s="29">
        <v>9.8379629629630205E-4</v>
      </c>
    </row>
  </sheetData>
  <phoneticPr fontId="3" type="noConversion"/>
  <printOptions horizontalCentered="1"/>
  <pageMargins left="0.6692913385826772" right="0.6692913385826772" top="1.3779527559055118" bottom="0.39370078740157483" header="0.82677165354330717" footer="0"/>
  <pageSetup paperSize="9" scale="82" pageOrder="overThenDown" orientation="portrait" horizontalDpi="300" verticalDpi="300" r:id="rId1"/>
  <headerFooter alignWithMargins="0">
    <oddHeader>&amp;C&amp;"굴림,굵게"&amp;24평일(상행)열차시&amp;"굴림체,굵게"각표&amp;R&amp;"굴림,보통"&amp;12
 2007. 05. 07 시행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:H23"/>
  <sheetViews>
    <sheetView zoomScale="130" zoomScaleNormal="130" workbookViewId="0">
      <selection activeCell="C8" sqref="C8"/>
    </sheetView>
  </sheetViews>
  <sheetFormatPr defaultRowHeight="12"/>
  <cols>
    <col min="1" max="1" width="10.77734375" style="9" customWidth="1"/>
    <col min="2" max="4" width="7.6640625" style="9" customWidth="1"/>
    <col min="5" max="5" width="6.88671875" style="9" bestFit="1" customWidth="1"/>
    <col min="6" max="8" width="7.6640625" style="9" customWidth="1"/>
    <col min="9" max="9" width="6.77734375" style="9" customWidth="1"/>
    <col min="10" max="16384" width="8.88671875" style="9"/>
  </cols>
  <sheetData>
    <row r="3" spans="2:8" ht="31.5">
      <c r="B3" s="11" t="s">
        <v>7</v>
      </c>
      <c r="C3" s="12"/>
      <c r="D3" s="12"/>
      <c r="E3" s="12"/>
      <c r="F3" s="12"/>
      <c r="G3" s="12"/>
      <c r="H3" s="12"/>
    </row>
    <row r="5" spans="2:8">
      <c r="E5" s="10"/>
    </row>
    <row r="6" spans="2:8" ht="20.100000000000001" customHeight="1">
      <c r="B6" s="14" t="s">
        <v>9</v>
      </c>
      <c r="C6" s="15" t="s">
        <v>11</v>
      </c>
      <c r="D6" s="15"/>
      <c r="F6" s="14" t="s">
        <v>10</v>
      </c>
      <c r="G6" s="15" t="s">
        <v>12</v>
      </c>
      <c r="H6" s="15"/>
    </row>
    <row r="7" spans="2:8" ht="20.100000000000001" customHeight="1">
      <c r="B7" s="16" t="s">
        <v>8</v>
      </c>
      <c r="C7" s="19" t="s">
        <v>162</v>
      </c>
      <c r="D7" s="20" t="s">
        <v>6</v>
      </c>
      <c r="F7" s="16" t="s">
        <v>8</v>
      </c>
      <c r="G7" s="19" t="s">
        <v>6</v>
      </c>
      <c r="H7" s="16" t="s">
        <v>162</v>
      </c>
    </row>
    <row r="8" spans="2:8" ht="20.100000000000001" customHeight="1">
      <c r="B8" s="112">
        <v>1801</v>
      </c>
      <c r="C8" s="113">
        <f>VLOOKUP(B8,'1-19-평일'!$A:$K,6,0)</f>
        <v>0.38807870370370368</v>
      </c>
      <c r="D8" s="114">
        <f>VLOOKUP(B8,'1-19-평일'!$A:$K,8,0)</f>
        <v>0.3923611111111111</v>
      </c>
      <c r="F8" s="17">
        <v>1802</v>
      </c>
      <c r="G8" s="18">
        <f>VLOOKUP(F8,'1-19-평일'!$A:$K,6,0)</f>
        <v>0.22638888888888889</v>
      </c>
      <c r="H8" s="13">
        <f>VLOOKUP(F8,'1-19-평일'!$A:$K,8,0)</f>
        <v>0.23067129629629632</v>
      </c>
    </row>
    <row r="9" spans="2:8" ht="20.100000000000001" customHeight="1">
      <c r="B9" s="17">
        <v>1803</v>
      </c>
      <c r="C9" s="18">
        <f>VLOOKUP(B9,'1-19-평일'!$A:$K,6,0)</f>
        <v>0.40057870370370369</v>
      </c>
      <c r="D9" s="13">
        <f>VLOOKUP(B9,'1-19-평일'!$A:$K,8,0)</f>
        <v>0.40486111111111112</v>
      </c>
      <c r="F9" s="17">
        <v>1804</v>
      </c>
      <c r="G9" s="18">
        <f>VLOOKUP(F9,'1-19-평일'!$A:$K,6,0)</f>
        <v>0.23402777777777781</v>
      </c>
      <c r="H9" s="13">
        <f>VLOOKUP(F9,'1-19-평일'!$A:$K,8,0)</f>
        <v>0.23831018518518518</v>
      </c>
    </row>
    <row r="10" spans="2:8" ht="20.100000000000001" customHeight="1">
      <c r="B10" s="17">
        <v>1805</v>
      </c>
      <c r="C10" s="18">
        <f>VLOOKUP(B10,'1-19-평일'!$A:$K,6,0)</f>
        <v>0.41168981481481487</v>
      </c>
      <c r="D10" s="13">
        <f>VLOOKUP(B10,'1-19-평일'!$A:$K,8,0)</f>
        <v>0.41597222222222219</v>
      </c>
      <c r="F10" s="17">
        <v>1806</v>
      </c>
      <c r="G10" s="18">
        <f>VLOOKUP(F10,'1-19-평일'!$A:$K,6,0)</f>
        <v>0.24166666666666667</v>
      </c>
      <c r="H10" s="13">
        <f>VLOOKUP(F10,'1-19-평일'!$A:$K,8,0)</f>
        <v>0.24594907407407407</v>
      </c>
    </row>
    <row r="11" spans="2:8" ht="20.100000000000001" customHeight="1">
      <c r="B11" s="17">
        <v>1807</v>
      </c>
      <c r="C11" s="18">
        <f>VLOOKUP(B11,'1-19-평일'!$A:$K,6,0)</f>
        <v>0.41724537037037041</v>
      </c>
      <c r="D11" s="13">
        <f>VLOOKUP(B11,'1-19-평일'!$A:$K,8,0)</f>
        <v>0.42152777777777778</v>
      </c>
      <c r="F11" s="17">
        <v>1808</v>
      </c>
      <c r="G11" s="18">
        <f>VLOOKUP(F11,'1-19-평일'!$A:$K,6,0)</f>
        <v>0.24930555555555556</v>
      </c>
      <c r="H11" s="13">
        <f>VLOOKUP(F11,'1-19-평일'!$A:$K,8,0)</f>
        <v>0.25358796296296299</v>
      </c>
    </row>
    <row r="12" spans="2:8" ht="20.100000000000001" customHeight="1">
      <c r="B12" s="25">
        <v>1809</v>
      </c>
      <c r="C12" s="18">
        <f>VLOOKUP(B12,'1-19-평일'!$A:$K,6,0)</f>
        <v>0.42835648148148148</v>
      </c>
      <c r="D12" s="13">
        <f>VLOOKUP(B12,'1-19-평일'!$A:$K,8,0)</f>
        <v>0.43263888888888885</v>
      </c>
      <c r="F12" s="17">
        <v>1810</v>
      </c>
      <c r="G12" s="18">
        <f>VLOOKUP(F12,'1-19-평일'!$A:$K,6,0)</f>
        <v>0.28125</v>
      </c>
      <c r="H12" s="13">
        <f>VLOOKUP(F12,'1-19-평일'!$A:$K,8,0)</f>
        <v>0.28553240740740743</v>
      </c>
    </row>
    <row r="13" spans="2:8" ht="20.100000000000001" customHeight="1">
      <c r="B13" s="25">
        <v>1811</v>
      </c>
      <c r="C13" s="18">
        <f>VLOOKUP(B13,'1-19-평일'!$A:$K,6,0)</f>
        <v>0.81377314814814816</v>
      </c>
      <c r="D13" s="13">
        <f>VLOOKUP(B13,'1-19-평일'!$A:$K,8,0)</f>
        <v>0.81805555555555554</v>
      </c>
      <c r="F13" s="112">
        <v>1812</v>
      </c>
      <c r="G13" s="113">
        <f>VLOOKUP(F13,'1-19-평일'!$A:$K,6,0)</f>
        <v>0.29166666666666669</v>
      </c>
      <c r="H13" s="114">
        <f>VLOOKUP(F13,'1-19-평일'!$A:$K,8,0)</f>
        <v>0.29594907407407406</v>
      </c>
    </row>
    <row r="14" spans="2:8" ht="20.100000000000001" customHeight="1">
      <c r="B14" s="25">
        <v>1813</v>
      </c>
      <c r="C14" s="18">
        <f>VLOOKUP(B14,'1-19-평일'!$A:$K,6,0)</f>
        <v>0.82418981481481479</v>
      </c>
      <c r="D14" s="13">
        <f>VLOOKUP(B14,'1-19-평일'!$A:$K,8,0)</f>
        <v>0.82847222222222217</v>
      </c>
      <c r="F14" s="17">
        <v>1814</v>
      </c>
      <c r="G14" s="18">
        <f>VLOOKUP(F14,'1-19-평일'!$A:$K,6,0)</f>
        <v>0.29583333333333334</v>
      </c>
      <c r="H14" s="13">
        <f>VLOOKUP(F14,'1-19-평일'!$A:$K,8,0)</f>
        <v>0.30011574074074071</v>
      </c>
    </row>
    <row r="15" spans="2:8" ht="20.100000000000001" customHeight="1">
      <c r="B15" s="25">
        <v>1815</v>
      </c>
      <c r="C15" s="18">
        <f>VLOOKUP(B15,'1-19-평일'!$A:$K,6,0)</f>
        <v>0.83530092592592586</v>
      </c>
      <c r="D15" s="13">
        <f>VLOOKUP(B15,'1-19-평일'!$A:$K,8,0)</f>
        <v>0.83958333333333324</v>
      </c>
      <c r="F15" s="17">
        <v>1816</v>
      </c>
      <c r="G15" s="18">
        <f>VLOOKUP(F15,'1-19-평일'!$A:$K,6,0)</f>
        <v>0.30763888888888891</v>
      </c>
      <c r="H15" s="13">
        <f>VLOOKUP(F15,'1-19-평일'!$A:$K,8,0)</f>
        <v>0.31192129629629628</v>
      </c>
    </row>
    <row r="16" spans="2:8" ht="20.100000000000001" customHeight="1">
      <c r="B16" s="25">
        <v>1817</v>
      </c>
      <c r="C16" s="18">
        <f>VLOOKUP(B16,'1-19-평일'!$A:$K,6,0)</f>
        <v>0.84641203703703705</v>
      </c>
      <c r="D16" s="13">
        <f>VLOOKUP(B16,'1-19-평일'!$A:$K,8,0)</f>
        <v>0.85069444444444453</v>
      </c>
      <c r="F16" s="17">
        <v>1818</v>
      </c>
      <c r="G16" s="18">
        <f>VLOOKUP(F16,'1-19-평일'!$A:$K,6,0)</f>
        <v>0.31944444444444448</v>
      </c>
      <c r="H16" s="13">
        <f>VLOOKUP(F16,'1-19-평일'!$A:$K,8,0)</f>
        <v>0.32372685185185185</v>
      </c>
    </row>
    <row r="17" spans="2:8" ht="20.100000000000001" customHeight="1">
      <c r="B17" s="25">
        <v>1819</v>
      </c>
      <c r="C17" s="18">
        <f>VLOOKUP(B17,'1-19-평일'!$A:$K,6,0)</f>
        <v>0.86307870370370365</v>
      </c>
      <c r="D17" s="13">
        <f>VLOOKUP(B17,'1-19-평일'!$A:$K,8,0)</f>
        <v>0.86736111111111114</v>
      </c>
      <c r="F17" s="17">
        <v>1820</v>
      </c>
      <c r="G17" s="18">
        <f>VLOOKUP(F17,'1-19-평일'!$A:$K,6,0)</f>
        <v>0.32916666666666666</v>
      </c>
      <c r="H17" s="13">
        <f>VLOOKUP(F17,'1-19-평일'!$A:$K,8,0)</f>
        <v>0.33344907407407409</v>
      </c>
    </row>
    <row r="18" spans="2:8" ht="20.100000000000001" customHeight="1">
      <c r="B18" s="25">
        <v>1821</v>
      </c>
      <c r="C18" s="18">
        <f>VLOOKUP(B18,'1-19-평일'!$A:$K,6,0)</f>
        <v>0.94293981481481481</v>
      </c>
      <c r="D18" s="13">
        <f>VLOOKUP(B18,'1-19-평일'!$A:$K,8,0)</f>
        <v>0.9472222222222223</v>
      </c>
      <c r="F18" s="17">
        <v>1822</v>
      </c>
      <c r="G18" s="18">
        <f>VLOOKUP(F18,'1-19-평일'!$A:$K,6,0)</f>
        <v>0.73958333333333337</v>
      </c>
      <c r="H18" s="13">
        <f>VLOOKUP(F18,'1-19-평일'!$A:$K,8,0)</f>
        <v>0.74386574074074074</v>
      </c>
    </row>
    <row r="19" spans="2:8" ht="20.100000000000001" customHeight="1">
      <c r="B19" s="25">
        <v>1823</v>
      </c>
      <c r="C19" s="18">
        <f>VLOOKUP(B19,'1-19-평일'!$A:$K,6,0)</f>
        <v>0.97696759259259258</v>
      </c>
      <c r="D19" s="13">
        <f>VLOOKUP(B19,'1-19-평일'!$A:$K,8,0)</f>
        <v>0.98125000000000007</v>
      </c>
      <c r="F19" s="25">
        <v>1824</v>
      </c>
      <c r="G19" s="18">
        <f>VLOOKUP(F19,'1-19-평일'!$A:$K,6,0)</f>
        <v>0.75069444444444444</v>
      </c>
      <c r="H19" s="13">
        <f>VLOOKUP(F19,'1-19-평일'!$A:$K,8,0)</f>
        <v>0.75497685185185182</v>
      </c>
    </row>
    <row r="20" spans="2:8" ht="20.100000000000001" customHeight="1">
      <c r="B20" s="25">
        <v>1825</v>
      </c>
      <c r="C20" s="18">
        <f>VLOOKUP(B20,'1-19-평일'!$A:$K,6,0)</f>
        <v>0.983912037037037</v>
      </c>
      <c r="D20" s="13">
        <f>VLOOKUP(B20,'1-19-평일'!$A:$K,8,0)</f>
        <v>0.98819444444444438</v>
      </c>
      <c r="F20" s="25">
        <v>1826</v>
      </c>
      <c r="G20" s="18">
        <f>VLOOKUP(F20,'1-19-평일'!$A:$K,6,0)</f>
        <v>0.75624999999999998</v>
      </c>
      <c r="H20" s="13">
        <f>VLOOKUP(F20,'1-19-평일'!$A:$K,8,0)</f>
        <v>0.76053240740740735</v>
      </c>
    </row>
    <row r="21" spans="2:8" ht="20.100000000000001" customHeight="1">
      <c r="B21" s="25">
        <v>1827</v>
      </c>
      <c r="C21" s="18">
        <f>VLOOKUP(B21,'1-19-평일'!$A:$K,6,0)</f>
        <v>0.99085648148148142</v>
      </c>
      <c r="D21" s="13">
        <f>VLOOKUP(B21,'1-19-평일'!$A:$K,8,0)</f>
        <v>0.99513888888888891</v>
      </c>
      <c r="F21" s="25">
        <v>1828</v>
      </c>
      <c r="G21" s="18">
        <f>VLOOKUP(F21,'1-19-평일'!$A:$K,6,0)</f>
        <v>0.76736111111111116</v>
      </c>
      <c r="H21" s="13">
        <f>VLOOKUP(F21,'1-19-평일'!$A:$K,8,0)</f>
        <v>0.77164351851851853</v>
      </c>
    </row>
    <row r="22" spans="2:8" ht="20.100000000000001" customHeight="1">
      <c r="B22" s="25">
        <v>1829</v>
      </c>
      <c r="C22" s="18">
        <f>VLOOKUP(B22,'1-19-평일'!$A:$K,6,0)</f>
        <v>0.99918981481481473</v>
      </c>
      <c r="D22" s="13">
        <f>VLOOKUP(B22,'1-19-평일'!$A:$K,8,0)</f>
        <v>3.472222222222222E-3</v>
      </c>
      <c r="F22" s="25">
        <v>1830</v>
      </c>
      <c r="G22" s="18">
        <f>VLOOKUP(F22,'1-19-평일'!$A:$K,6,0)</f>
        <v>0.77847222222222223</v>
      </c>
      <c r="H22" s="13">
        <f>VLOOKUP(F22,'1-19-평일'!$A:$K,8,0)</f>
        <v>0.78275462962962961</v>
      </c>
    </row>
    <row r="23" spans="2:8" ht="15" customHeight="1"/>
  </sheetData>
  <sortState xmlns:xlrd2="http://schemas.microsoft.com/office/spreadsheetml/2017/richdata2" ref="A30:K59">
    <sortCondition ref="D30:D59"/>
  </sortState>
  <phoneticPr fontId="3" type="noConversion"/>
  <pageMargins left="0.78740157480314965" right="0.78740157480314965" top="0.98425196850393704" bottom="0.98425196850393704" header="0.59055118110236227" footer="0.39370078740157483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EK6"/>
  <sheetViews>
    <sheetView view="pageBreakPreview" zoomScaleNormal="100" zoomScaleSheetLayoutView="100" workbookViewId="0">
      <pane xSplit="1" topLeftCell="B1" activePane="topRight" state="frozen"/>
      <selection activeCell="A49" sqref="A49:A50"/>
      <selection pane="topRight" activeCell="B7" sqref="B7"/>
    </sheetView>
  </sheetViews>
  <sheetFormatPr defaultColWidth="6.6640625" defaultRowHeight="14.1" customHeight="1"/>
  <cols>
    <col min="1" max="1" width="6.77734375" style="1" customWidth="1"/>
    <col min="2" max="6" width="6.77734375" style="4" customWidth="1"/>
    <col min="7" max="58" width="6.88671875" style="4" bestFit="1" customWidth="1"/>
    <col min="59" max="59" width="7" style="4" bestFit="1" customWidth="1"/>
    <col min="60" max="139" width="6.88671875" style="4" bestFit="1" customWidth="1"/>
    <col min="140" max="141" width="6.77734375" style="4" bestFit="1" customWidth="1"/>
    <col min="142" max="16384" width="6.6640625" style="4"/>
  </cols>
  <sheetData>
    <row r="1" spans="1:141" ht="13.5" customHeight="1">
      <c r="A1" s="123" t="s">
        <v>4</v>
      </c>
      <c r="B1" s="2"/>
      <c r="C1" s="3"/>
      <c r="D1" s="3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</row>
    <row r="2" spans="1:141" s="125" customFormat="1" ht="14.1" customHeight="1">
      <c r="A2" s="124"/>
      <c r="B2" s="129"/>
      <c r="C2" s="121"/>
      <c r="D2" s="121"/>
      <c r="E2" s="121"/>
      <c r="F2" s="121"/>
      <c r="G2" s="121"/>
      <c r="H2" s="121"/>
      <c r="I2" s="121"/>
      <c r="J2" s="121"/>
      <c r="K2" s="129" t="s">
        <v>168</v>
      </c>
      <c r="L2" s="121"/>
      <c r="M2" s="121"/>
      <c r="N2" s="129" t="s">
        <v>168</v>
      </c>
      <c r="O2" s="121"/>
      <c r="P2" s="129" t="s">
        <v>168</v>
      </c>
      <c r="Q2" s="121"/>
      <c r="R2" s="121"/>
      <c r="S2" s="129" t="s">
        <v>168</v>
      </c>
      <c r="T2" s="121"/>
      <c r="U2" s="129" t="s">
        <v>168</v>
      </c>
      <c r="V2" s="121"/>
      <c r="W2" s="129" t="s">
        <v>168</v>
      </c>
      <c r="X2" s="121"/>
      <c r="Y2" s="121"/>
      <c r="Z2" s="121"/>
      <c r="AA2" s="121"/>
      <c r="AB2" s="121"/>
      <c r="AC2" s="121"/>
      <c r="AD2" s="121"/>
      <c r="AE2" s="121"/>
      <c r="AF2" s="121"/>
      <c r="AG2" s="121"/>
      <c r="AH2" s="121"/>
      <c r="AI2" s="129" t="s">
        <v>168</v>
      </c>
      <c r="AJ2" s="121"/>
      <c r="AK2" s="121"/>
      <c r="AL2" s="121"/>
      <c r="AM2" s="121"/>
      <c r="AN2" s="121"/>
      <c r="AO2" s="121"/>
      <c r="AP2" s="121"/>
      <c r="AQ2" s="121"/>
      <c r="AR2" s="121"/>
      <c r="AS2" s="121"/>
      <c r="AT2" s="121"/>
      <c r="AU2" s="121"/>
      <c r="AV2" s="121"/>
      <c r="AW2" s="121"/>
      <c r="AX2" s="121"/>
      <c r="AY2" s="121"/>
      <c r="AZ2" s="121"/>
      <c r="BA2" s="121"/>
      <c r="BB2" s="121"/>
      <c r="BC2" s="121"/>
      <c r="BD2" s="121"/>
      <c r="BE2" s="121"/>
      <c r="BF2" s="121"/>
      <c r="BG2" s="129" t="s">
        <v>168</v>
      </c>
      <c r="BH2" s="121"/>
      <c r="BI2" s="121"/>
      <c r="BJ2" s="121"/>
      <c r="BK2" s="129" t="s">
        <v>168</v>
      </c>
      <c r="BL2" s="121"/>
      <c r="BM2" s="121"/>
      <c r="BN2" s="121"/>
      <c r="BO2" s="121"/>
      <c r="BP2" s="129" t="s">
        <v>168</v>
      </c>
      <c r="BQ2" s="121"/>
      <c r="BR2" s="121"/>
      <c r="BS2" s="121"/>
      <c r="BT2" s="121"/>
      <c r="BU2" s="129" t="s">
        <v>168</v>
      </c>
      <c r="BV2" s="121"/>
      <c r="BW2" s="121"/>
      <c r="BX2" s="129" t="s">
        <v>168</v>
      </c>
      <c r="BY2" s="121"/>
      <c r="BZ2" s="121"/>
      <c r="CA2" s="121"/>
      <c r="CB2" s="121"/>
      <c r="CC2" s="121"/>
      <c r="CD2" s="121"/>
      <c r="CE2" s="121"/>
      <c r="CF2" s="121"/>
      <c r="CG2" s="121"/>
      <c r="CH2" s="121"/>
      <c r="CI2" s="121"/>
      <c r="CJ2" s="121"/>
      <c r="CK2" s="121"/>
      <c r="CL2" s="121"/>
      <c r="CM2" s="121"/>
      <c r="CN2" s="121"/>
      <c r="CO2" s="121"/>
      <c r="CP2" s="121"/>
      <c r="CQ2" s="121"/>
      <c r="CR2" s="121"/>
      <c r="CS2" s="121"/>
      <c r="CT2" s="121"/>
      <c r="CU2" s="121"/>
      <c r="CV2" s="121"/>
      <c r="CW2" s="121"/>
      <c r="CX2" s="129" t="s">
        <v>168</v>
      </c>
      <c r="CY2" s="121"/>
      <c r="CZ2" s="121"/>
      <c r="DA2" s="129" t="s">
        <v>168</v>
      </c>
      <c r="DB2" s="121"/>
      <c r="DC2" s="121"/>
      <c r="DD2" s="121"/>
      <c r="DE2" s="121"/>
      <c r="DF2" s="121"/>
      <c r="DG2" s="121"/>
      <c r="DH2" s="121"/>
      <c r="DI2" s="121"/>
      <c r="DJ2" s="121"/>
      <c r="DK2" s="121"/>
      <c r="DL2" s="121"/>
      <c r="DM2" s="121"/>
      <c r="DN2" s="121"/>
      <c r="DO2" s="121"/>
      <c r="DP2" s="121"/>
      <c r="DQ2" s="121"/>
      <c r="DR2" s="121"/>
      <c r="DS2" s="121"/>
      <c r="DT2" s="121"/>
      <c r="DU2" s="121"/>
      <c r="DV2" s="121"/>
      <c r="DW2" s="121"/>
      <c r="DX2" s="121"/>
      <c r="DY2" s="121"/>
      <c r="DZ2" s="121"/>
      <c r="EA2" s="121"/>
      <c r="EB2" s="121"/>
      <c r="EC2" s="121"/>
      <c r="ED2" s="121"/>
      <c r="EE2" s="121"/>
      <c r="EF2" s="121"/>
      <c r="EG2" s="121"/>
      <c r="EH2" s="129" t="s">
        <v>168</v>
      </c>
      <c r="EI2" s="121"/>
      <c r="EJ2" s="121"/>
      <c r="EK2" s="121"/>
    </row>
    <row r="3" spans="1:141" ht="14.1" customHeight="1">
      <c r="A3" s="126" t="s">
        <v>0</v>
      </c>
      <c r="B3" s="127">
        <v>1002</v>
      </c>
      <c r="C3" s="127">
        <v>1004</v>
      </c>
      <c r="D3" s="127">
        <v>1006</v>
      </c>
      <c r="E3" s="127">
        <v>1008</v>
      </c>
      <c r="F3" s="127">
        <v>1010</v>
      </c>
      <c r="G3" s="127">
        <v>1012</v>
      </c>
      <c r="H3" s="127">
        <v>1014</v>
      </c>
      <c r="I3" s="127">
        <v>1016</v>
      </c>
      <c r="J3" s="127">
        <v>1018</v>
      </c>
      <c r="K3" s="127">
        <v>1020</v>
      </c>
      <c r="L3" s="127">
        <v>1022</v>
      </c>
      <c r="M3" s="127">
        <v>1024</v>
      </c>
      <c r="N3" s="127">
        <v>1026</v>
      </c>
      <c r="O3" s="127">
        <v>1028</v>
      </c>
      <c r="P3" s="127">
        <v>1030</v>
      </c>
      <c r="Q3" s="127">
        <v>1032</v>
      </c>
      <c r="R3" s="127">
        <v>1034</v>
      </c>
      <c r="S3" s="127">
        <v>1036</v>
      </c>
      <c r="T3" s="127">
        <v>1038</v>
      </c>
      <c r="U3" s="127">
        <v>1040</v>
      </c>
      <c r="V3" s="127">
        <v>1042</v>
      </c>
      <c r="W3" s="127">
        <v>1044</v>
      </c>
      <c r="X3" s="127">
        <v>1046</v>
      </c>
      <c r="Y3" s="127">
        <v>1048</v>
      </c>
      <c r="Z3" s="127">
        <v>1050</v>
      </c>
      <c r="AA3" s="127">
        <v>1052</v>
      </c>
      <c r="AB3" s="127">
        <v>1054</v>
      </c>
      <c r="AC3" s="127">
        <v>1056</v>
      </c>
      <c r="AD3" s="127">
        <v>1058</v>
      </c>
      <c r="AE3" s="127">
        <v>1060</v>
      </c>
      <c r="AF3" s="127">
        <v>1062</v>
      </c>
      <c r="AG3" s="127">
        <v>1064</v>
      </c>
      <c r="AH3" s="127">
        <v>1066</v>
      </c>
      <c r="AI3" s="127">
        <v>1068</v>
      </c>
      <c r="AJ3" s="127">
        <v>1070</v>
      </c>
      <c r="AK3" s="127">
        <v>1072</v>
      </c>
      <c r="AL3" s="127">
        <v>1074</v>
      </c>
      <c r="AM3" s="127">
        <v>1076</v>
      </c>
      <c r="AN3" s="127">
        <v>1078</v>
      </c>
      <c r="AO3" s="127">
        <v>1080</v>
      </c>
      <c r="AP3" s="127">
        <v>1082</v>
      </c>
      <c r="AQ3" s="127">
        <v>1084</v>
      </c>
      <c r="AR3" s="127">
        <v>1086</v>
      </c>
      <c r="AS3" s="127">
        <v>1088</v>
      </c>
      <c r="AT3" s="127">
        <v>1090</v>
      </c>
      <c r="AU3" s="127">
        <v>1092</v>
      </c>
      <c r="AV3" s="127">
        <v>1094</v>
      </c>
      <c r="AW3" s="127">
        <v>1096</v>
      </c>
      <c r="AX3" s="127">
        <v>1098</v>
      </c>
      <c r="AY3" s="127">
        <v>1100</v>
      </c>
      <c r="AZ3" s="127">
        <v>1102</v>
      </c>
      <c r="BA3" s="127">
        <v>1104</v>
      </c>
      <c r="BB3" s="127">
        <v>1106</v>
      </c>
      <c r="BC3" s="127">
        <v>1108</v>
      </c>
      <c r="BD3" s="127">
        <v>1110</v>
      </c>
      <c r="BE3" s="127">
        <v>1112</v>
      </c>
      <c r="BF3" s="127">
        <v>1114</v>
      </c>
      <c r="BG3" s="127">
        <v>1116</v>
      </c>
      <c r="BH3" s="127">
        <v>1118</v>
      </c>
      <c r="BI3" s="127">
        <v>1120</v>
      </c>
      <c r="BJ3" s="127">
        <v>1122</v>
      </c>
      <c r="BK3" s="127">
        <v>1124</v>
      </c>
      <c r="BL3" s="127">
        <v>1126</v>
      </c>
      <c r="BM3" s="127">
        <v>1128</v>
      </c>
      <c r="BN3" s="127">
        <v>1130</v>
      </c>
      <c r="BO3" s="127">
        <v>1132</v>
      </c>
      <c r="BP3" s="127">
        <v>1134</v>
      </c>
      <c r="BQ3" s="127">
        <v>1136</v>
      </c>
      <c r="BR3" s="127">
        <v>1138</v>
      </c>
      <c r="BS3" s="127">
        <v>1140</v>
      </c>
      <c r="BT3" s="127">
        <v>1142</v>
      </c>
      <c r="BU3" s="127">
        <v>1144</v>
      </c>
      <c r="BV3" s="127">
        <v>1146</v>
      </c>
      <c r="BW3" s="127">
        <v>1148</v>
      </c>
      <c r="BX3" s="127">
        <v>1150</v>
      </c>
      <c r="BY3" s="127">
        <v>1152</v>
      </c>
      <c r="BZ3" s="127">
        <v>1154</v>
      </c>
      <c r="CA3" s="127">
        <v>1156</v>
      </c>
      <c r="CB3" s="127">
        <v>1158</v>
      </c>
      <c r="CC3" s="127">
        <v>1160</v>
      </c>
      <c r="CD3" s="127">
        <v>1162</v>
      </c>
      <c r="CE3" s="127">
        <v>1164</v>
      </c>
      <c r="CF3" s="127">
        <v>1166</v>
      </c>
      <c r="CG3" s="127">
        <v>1168</v>
      </c>
      <c r="CH3" s="127">
        <v>1170</v>
      </c>
      <c r="CI3" s="127">
        <v>1172</v>
      </c>
      <c r="CJ3" s="127">
        <v>1174</v>
      </c>
      <c r="CK3" s="127">
        <v>1176</v>
      </c>
      <c r="CL3" s="127">
        <v>1178</v>
      </c>
      <c r="CM3" s="127">
        <v>1180</v>
      </c>
      <c r="CN3" s="127">
        <v>1182</v>
      </c>
      <c r="CO3" s="127">
        <v>1184</v>
      </c>
      <c r="CP3" s="127">
        <v>1186</v>
      </c>
      <c r="CQ3" s="127">
        <v>1188</v>
      </c>
      <c r="CR3" s="127">
        <v>1190</v>
      </c>
      <c r="CS3" s="127">
        <v>1192</v>
      </c>
      <c r="CT3" s="127">
        <v>1194</v>
      </c>
      <c r="CU3" s="127">
        <v>1196</v>
      </c>
      <c r="CV3" s="127">
        <v>1198</v>
      </c>
      <c r="CW3" s="127">
        <v>1200</v>
      </c>
      <c r="CX3" s="127">
        <v>1202</v>
      </c>
      <c r="CY3" s="127">
        <v>1204</v>
      </c>
      <c r="CZ3" s="127">
        <v>1206</v>
      </c>
      <c r="DA3" s="127">
        <v>1208</v>
      </c>
      <c r="DB3" s="127">
        <v>1210</v>
      </c>
      <c r="DC3" s="127">
        <v>1212</v>
      </c>
      <c r="DD3" s="127">
        <v>1214</v>
      </c>
      <c r="DE3" s="127">
        <v>1216</v>
      </c>
      <c r="DF3" s="127">
        <v>1218</v>
      </c>
      <c r="DG3" s="127">
        <v>1220</v>
      </c>
      <c r="DH3" s="127">
        <v>1222</v>
      </c>
      <c r="DI3" s="127">
        <v>1224</v>
      </c>
      <c r="DJ3" s="127">
        <v>1226</v>
      </c>
      <c r="DK3" s="127">
        <v>1228</v>
      </c>
      <c r="DL3" s="127">
        <v>1230</v>
      </c>
      <c r="DM3" s="127">
        <v>1232</v>
      </c>
      <c r="DN3" s="127">
        <v>1234</v>
      </c>
      <c r="DO3" s="127">
        <v>1236</v>
      </c>
      <c r="DP3" s="127">
        <v>1238</v>
      </c>
      <c r="DQ3" s="127">
        <v>1240</v>
      </c>
      <c r="DR3" s="127">
        <v>1242</v>
      </c>
      <c r="DS3" s="127">
        <v>1244</v>
      </c>
      <c r="DT3" s="127">
        <v>1246</v>
      </c>
      <c r="DU3" s="127">
        <v>1248</v>
      </c>
      <c r="DV3" s="127">
        <v>1250</v>
      </c>
      <c r="DW3" s="127">
        <v>1252</v>
      </c>
      <c r="DX3" s="127">
        <v>1254</v>
      </c>
      <c r="DY3" s="127">
        <v>1256</v>
      </c>
      <c r="DZ3" s="127">
        <v>1258</v>
      </c>
      <c r="EA3" s="127">
        <v>1260</v>
      </c>
      <c r="EB3" s="127">
        <v>1262</v>
      </c>
      <c r="EC3" s="127">
        <v>1264</v>
      </c>
      <c r="ED3" s="127">
        <v>1266</v>
      </c>
      <c r="EE3" s="127">
        <v>1268</v>
      </c>
      <c r="EF3" s="127">
        <v>1270</v>
      </c>
      <c r="EG3" s="127">
        <v>1272</v>
      </c>
      <c r="EH3" s="127">
        <v>1274</v>
      </c>
      <c r="EI3" s="127">
        <v>1276</v>
      </c>
      <c r="EJ3" s="127">
        <v>1278</v>
      </c>
      <c r="EK3" s="127">
        <v>1280</v>
      </c>
    </row>
    <row r="4" spans="1:141" ht="14.1" customHeight="1">
      <c r="A4" s="126" t="s">
        <v>3</v>
      </c>
      <c r="B4" s="6" t="s">
        <v>169</v>
      </c>
      <c r="C4" s="122">
        <f>VLOOKUP(C3,'1-19-토요'!$A:$K,6,0)</f>
        <v>0.22916666666666666</v>
      </c>
      <c r="D4" s="121">
        <v>0.23541666666666669</v>
      </c>
      <c r="E4" s="121">
        <v>0.24305555555555555</v>
      </c>
      <c r="F4" s="121">
        <v>0.25</v>
      </c>
      <c r="G4" s="121">
        <v>0.25694444444444448</v>
      </c>
      <c r="H4" s="121">
        <v>0.26319444444444445</v>
      </c>
      <c r="I4" s="121">
        <v>0.26944444444444443</v>
      </c>
      <c r="J4" s="121">
        <v>0.27500000000000002</v>
      </c>
      <c r="K4" s="121">
        <v>0.28055555555555556</v>
      </c>
      <c r="L4" s="121">
        <v>0.28611111111111115</v>
      </c>
      <c r="M4" s="121">
        <v>0.29166666666666669</v>
      </c>
      <c r="N4" s="121">
        <v>0.29722222222222222</v>
      </c>
      <c r="O4" s="121">
        <v>0.30277777777777776</v>
      </c>
      <c r="P4" s="121">
        <v>0.30833333333333335</v>
      </c>
      <c r="Q4" s="121">
        <v>0.31388888888888888</v>
      </c>
      <c r="R4" s="121">
        <v>0.31875000000000003</v>
      </c>
      <c r="S4" s="121">
        <v>0.32361111111111113</v>
      </c>
      <c r="T4" s="121">
        <v>0.32847222222222222</v>
      </c>
      <c r="U4" s="121">
        <v>0.33333333333333337</v>
      </c>
      <c r="V4" s="121">
        <v>0.33819444444444441</v>
      </c>
      <c r="W4" s="121">
        <v>0.34305555555555556</v>
      </c>
      <c r="X4" s="121">
        <v>0.34791666666666671</v>
      </c>
      <c r="Y4" s="121">
        <v>0.3527777777777778</v>
      </c>
      <c r="Z4" s="121">
        <v>0.3576388888888889</v>
      </c>
      <c r="AA4" s="121">
        <v>0.36249999999999999</v>
      </c>
      <c r="AB4" s="121">
        <v>0.36736111111111114</v>
      </c>
      <c r="AC4" s="121">
        <v>0.37222222222222218</v>
      </c>
      <c r="AD4" s="121">
        <v>0.37708333333333333</v>
      </c>
      <c r="AE4" s="121">
        <v>0.38194444444444448</v>
      </c>
      <c r="AF4" s="121">
        <v>0.38680555555555557</v>
      </c>
      <c r="AG4" s="121">
        <v>0.39166666666666666</v>
      </c>
      <c r="AH4" s="121">
        <v>0.39722222222222225</v>
      </c>
      <c r="AI4" s="121">
        <v>0.40277777777777779</v>
      </c>
      <c r="AJ4" s="121">
        <v>0.40833333333333333</v>
      </c>
      <c r="AK4" s="121">
        <v>0.41388888888888886</v>
      </c>
      <c r="AL4" s="121">
        <v>0.41944444444444445</v>
      </c>
      <c r="AM4" s="121">
        <v>0.42499999999999999</v>
      </c>
      <c r="AN4" s="121">
        <v>0.43055555555555552</v>
      </c>
      <c r="AO4" s="121">
        <v>0.43611111111111117</v>
      </c>
      <c r="AP4" s="121">
        <v>0.44166666666666671</v>
      </c>
      <c r="AQ4" s="121">
        <v>0.44722222222222224</v>
      </c>
      <c r="AR4" s="121">
        <v>0.45277777777777778</v>
      </c>
      <c r="AS4" s="121">
        <v>0.45833333333333337</v>
      </c>
      <c r="AT4" s="121">
        <v>0.46388888888888891</v>
      </c>
      <c r="AU4" s="121">
        <v>0.46944444444444444</v>
      </c>
      <c r="AV4" s="121">
        <v>0.47499999999999998</v>
      </c>
      <c r="AW4" s="121">
        <v>0.48055555555555557</v>
      </c>
      <c r="AX4" s="121">
        <v>0.4861111111111111</v>
      </c>
      <c r="AY4" s="121">
        <v>0.49166666666666664</v>
      </c>
      <c r="AZ4" s="121">
        <v>0.49722222222222218</v>
      </c>
      <c r="BA4" s="121">
        <v>0.50277777777777777</v>
      </c>
      <c r="BB4" s="121">
        <v>0.5083333333333333</v>
      </c>
      <c r="BC4" s="121">
        <v>0.51319444444444451</v>
      </c>
      <c r="BD4" s="121">
        <v>0.51805555555555549</v>
      </c>
      <c r="BE4" s="121">
        <v>0.5229166666666667</v>
      </c>
      <c r="BF4" s="121">
        <v>0.52708333333333335</v>
      </c>
      <c r="BG4" s="121">
        <v>0.53125</v>
      </c>
      <c r="BH4" s="121">
        <v>0.53541666666666665</v>
      </c>
      <c r="BI4" s="121">
        <v>0.5395833333333333</v>
      </c>
      <c r="BJ4" s="121">
        <v>0.54374999999999996</v>
      </c>
      <c r="BK4" s="121">
        <v>0.54791666666666661</v>
      </c>
      <c r="BL4" s="121">
        <v>0.55208333333333337</v>
      </c>
      <c r="BM4" s="121">
        <v>0.55625000000000002</v>
      </c>
      <c r="BN4" s="121">
        <v>0.56041666666666667</v>
      </c>
      <c r="BO4" s="121">
        <v>0.56458333333333333</v>
      </c>
      <c r="BP4" s="121">
        <v>0.56874999999999998</v>
      </c>
      <c r="BQ4" s="121">
        <v>0.57291666666666674</v>
      </c>
      <c r="BR4" s="121">
        <v>0.57708333333333339</v>
      </c>
      <c r="BS4" s="121">
        <v>0.58194444444444449</v>
      </c>
      <c r="BT4" s="121">
        <v>0.58680555555555558</v>
      </c>
      <c r="BU4" s="121">
        <v>0.59236111111111112</v>
      </c>
      <c r="BV4" s="121">
        <v>0.59791666666666665</v>
      </c>
      <c r="BW4" s="121">
        <v>0.60347222222222219</v>
      </c>
      <c r="BX4" s="121">
        <v>0.60902777777777772</v>
      </c>
      <c r="BY4" s="121">
        <v>0.61458333333333337</v>
      </c>
      <c r="BZ4" s="121">
        <v>0.62013888888888891</v>
      </c>
      <c r="CA4" s="121">
        <v>0.62569444444444444</v>
      </c>
      <c r="CB4" s="121">
        <v>0.63124999999999998</v>
      </c>
      <c r="CC4" s="121">
        <v>0.63680555555555562</v>
      </c>
      <c r="CD4" s="121">
        <v>0.64236111111111116</v>
      </c>
      <c r="CE4" s="121">
        <v>0.6479166666666667</v>
      </c>
      <c r="CF4" s="121">
        <v>0.65347222222222223</v>
      </c>
      <c r="CG4" s="121">
        <v>0.65902777777777777</v>
      </c>
      <c r="CH4" s="121">
        <v>0.6645833333333333</v>
      </c>
      <c r="CI4" s="121">
        <v>0.67013888888888884</v>
      </c>
      <c r="CJ4" s="121">
        <v>0.67569444444444438</v>
      </c>
      <c r="CK4" s="121">
        <v>0.68124999999999991</v>
      </c>
      <c r="CL4" s="121">
        <v>0.68680555555555567</v>
      </c>
      <c r="CM4" s="121">
        <v>0.6923611111111112</v>
      </c>
      <c r="CN4" s="121">
        <v>0.69791666666666674</v>
      </c>
      <c r="CO4" s="121">
        <v>0.70347222222222228</v>
      </c>
      <c r="CP4" s="121">
        <v>0.70902777777777781</v>
      </c>
      <c r="CQ4" s="121">
        <v>0.71458333333333335</v>
      </c>
      <c r="CR4" s="121">
        <v>0.72013888888888888</v>
      </c>
      <c r="CS4" s="121">
        <v>0.72569444444444442</v>
      </c>
      <c r="CT4" s="121">
        <v>0.73055555555555551</v>
      </c>
      <c r="CU4" s="121">
        <v>0.73541666666666661</v>
      </c>
      <c r="CV4" s="121">
        <v>0.74027777777777781</v>
      </c>
      <c r="CW4" s="121">
        <v>0.74444444444444446</v>
      </c>
      <c r="CX4" s="121">
        <v>0.74861111111111112</v>
      </c>
      <c r="CY4" s="121">
        <v>0.75277777777777777</v>
      </c>
      <c r="CZ4" s="121">
        <v>0.75694444444444442</v>
      </c>
      <c r="DA4" s="121">
        <v>0.76111111111111107</v>
      </c>
      <c r="DB4" s="121">
        <v>0.76527777777777783</v>
      </c>
      <c r="DC4" s="121">
        <v>0.76944444444444438</v>
      </c>
      <c r="DD4" s="121">
        <v>0.77361111111111114</v>
      </c>
      <c r="DE4" s="121">
        <v>0.77847222222222223</v>
      </c>
      <c r="DF4" s="121">
        <v>0.78333333333333344</v>
      </c>
      <c r="DG4" s="121">
        <v>0.78819444444444442</v>
      </c>
      <c r="DH4" s="121">
        <v>0.79375000000000007</v>
      </c>
      <c r="DI4" s="121">
        <v>0.7993055555555556</v>
      </c>
      <c r="DJ4" s="121">
        <v>0.80486111111111114</v>
      </c>
      <c r="DK4" s="121">
        <v>0.81041666666666667</v>
      </c>
      <c r="DL4" s="121">
        <v>0.81597222222222221</v>
      </c>
      <c r="DM4" s="121">
        <v>0.82152777777777775</v>
      </c>
      <c r="DN4" s="121">
        <v>0.82708333333333328</v>
      </c>
      <c r="DO4" s="121">
        <v>0.83263888888888893</v>
      </c>
      <c r="DP4" s="121">
        <v>0.83819444444444446</v>
      </c>
      <c r="DQ4" s="121">
        <v>0.84375</v>
      </c>
      <c r="DR4" s="121">
        <v>0.84930555555555554</v>
      </c>
      <c r="DS4" s="121">
        <v>0.85486111111111107</v>
      </c>
      <c r="DT4" s="121">
        <v>0.86041666666666661</v>
      </c>
      <c r="DU4" s="121">
        <v>0.86597222222222214</v>
      </c>
      <c r="DV4" s="121">
        <v>0.87152777777777768</v>
      </c>
      <c r="DW4" s="121">
        <v>0.87708333333333344</v>
      </c>
      <c r="DX4" s="121">
        <v>0.88263888888888897</v>
      </c>
      <c r="DY4" s="121">
        <v>0.88819444444444451</v>
      </c>
      <c r="DZ4" s="121">
        <v>0.89375000000000004</v>
      </c>
      <c r="EA4" s="121">
        <v>0.89930555555555558</v>
      </c>
      <c r="EB4" s="121">
        <v>0.90486111111111112</v>
      </c>
      <c r="EC4" s="121">
        <v>0.91041666666666665</v>
      </c>
      <c r="ED4" s="121">
        <v>0.91666666666666674</v>
      </c>
      <c r="EE4" s="121">
        <v>0.92361111111111105</v>
      </c>
      <c r="EF4" s="121">
        <v>0.93055555555555558</v>
      </c>
      <c r="EG4" s="121">
        <v>0.93819444444444444</v>
      </c>
      <c r="EH4" s="121">
        <v>0.9458333333333333</v>
      </c>
      <c r="EI4" s="121">
        <v>0.95416666666666661</v>
      </c>
      <c r="EJ4" s="122">
        <f>VLOOKUP(EJ3,'1-19-토요'!$A:$K,6,0)</f>
        <v>0.96493055555555562</v>
      </c>
      <c r="EK4" s="122">
        <f>VLOOKUP(EK3,'1-19-토요'!$A:$K,6,0)</f>
        <v>0.97453703703703709</v>
      </c>
    </row>
    <row r="5" spans="1:141" ht="14.1" customHeight="1">
      <c r="A5" s="135" t="s">
        <v>2</v>
      </c>
      <c r="B5" s="7" t="s">
        <v>170</v>
      </c>
      <c r="C5" s="130">
        <f>C4+'1호선역간운전'!$C5</f>
        <v>0.23015046296296296</v>
      </c>
      <c r="D5" s="130">
        <f>D4+'1호선역간운전'!$C5</f>
        <v>0.23640046296296299</v>
      </c>
      <c r="E5" s="130">
        <f>E4+'1호선역간운전'!$C5</f>
        <v>0.24403935185185185</v>
      </c>
      <c r="F5" s="130">
        <f>F4+'1호선역간운전'!$C5</f>
        <v>0.2509837962962963</v>
      </c>
      <c r="G5" s="130">
        <f>G4+'1호선역간운전'!$C5</f>
        <v>0.25792824074074078</v>
      </c>
      <c r="H5" s="130">
        <f>H4+'1호선역간운전'!$C5</f>
        <v>0.26417824074074076</v>
      </c>
      <c r="I5" s="130">
        <f>I4+'1호선역간운전'!$C5</f>
        <v>0.27042824074074073</v>
      </c>
      <c r="J5" s="130">
        <f>J4+'1호선역간운전'!$C5</f>
        <v>0.27598379629629632</v>
      </c>
      <c r="K5" s="130">
        <f>K4+'1호선역간운전'!$C5</f>
        <v>0.28153935185185186</v>
      </c>
      <c r="L5" s="130">
        <f>L4+'1호선역간운전'!$C5</f>
        <v>0.28709490740740745</v>
      </c>
      <c r="M5" s="130">
        <f>M4+'1호선역간운전'!$C5</f>
        <v>0.29265046296296299</v>
      </c>
      <c r="N5" s="130">
        <f>N4+'1호선역간운전'!$C5</f>
        <v>0.29820601851851852</v>
      </c>
      <c r="O5" s="130">
        <f>O4+'1호선역간운전'!$C5</f>
        <v>0.30376157407407406</v>
      </c>
      <c r="P5" s="130">
        <f>P4+'1호선역간운전'!$C5</f>
        <v>0.30931712962962965</v>
      </c>
      <c r="Q5" s="130">
        <f>Q4+'1호선역간운전'!$C5</f>
        <v>0.31487268518518519</v>
      </c>
      <c r="R5" s="130">
        <f>R4+'1호선역간운전'!$C5</f>
        <v>0.31973379629629634</v>
      </c>
      <c r="S5" s="130">
        <f>S4+'1호선역간운전'!$C5</f>
        <v>0.32459490740740743</v>
      </c>
      <c r="T5" s="130">
        <f>T4+'1호선역간운전'!$C5</f>
        <v>0.32945601851851852</v>
      </c>
      <c r="U5" s="130">
        <f>U4+'1호선역간운전'!$C5</f>
        <v>0.33431712962962967</v>
      </c>
      <c r="V5" s="130">
        <f>V4+'1호선역간운전'!$C5</f>
        <v>0.33917824074074071</v>
      </c>
      <c r="W5" s="130">
        <f>W4+'1호선역간운전'!$C5</f>
        <v>0.34403935185185186</v>
      </c>
      <c r="X5" s="130">
        <f>X4+'1호선역간운전'!$C5</f>
        <v>0.34890046296296301</v>
      </c>
      <c r="Y5" s="130">
        <f>Y4+'1호선역간운전'!$C5</f>
        <v>0.3537615740740741</v>
      </c>
      <c r="Z5" s="130">
        <f>Z4+'1호선역간운전'!$C5</f>
        <v>0.3586226851851852</v>
      </c>
      <c r="AA5" s="130">
        <f>AA4+'1호선역간운전'!$C5</f>
        <v>0.36348379629629629</v>
      </c>
      <c r="AB5" s="130">
        <f>AB4+'1호선역간운전'!$C5</f>
        <v>0.36834490740740744</v>
      </c>
      <c r="AC5" s="130">
        <f>AC4+'1호선역간운전'!$C5</f>
        <v>0.37320601851851848</v>
      </c>
      <c r="AD5" s="130">
        <f>AD4+'1호선역간운전'!$C5</f>
        <v>0.37806712962962963</v>
      </c>
      <c r="AE5" s="130">
        <f>AE4+'1호선역간운전'!$C5</f>
        <v>0.38292824074074078</v>
      </c>
      <c r="AF5" s="130">
        <f>AF4+'1호선역간운전'!$C5</f>
        <v>0.38778935185185187</v>
      </c>
      <c r="AG5" s="130">
        <f>AG4+'1호선역간운전'!$C5</f>
        <v>0.39265046296296297</v>
      </c>
      <c r="AH5" s="130">
        <f>AH4+'1호선역간운전'!$C5</f>
        <v>0.39820601851851856</v>
      </c>
      <c r="AI5" s="130">
        <f>AI4+'1호선역간운전'!$C5</f>
        <v>0.40376157407407409</v>
      </c>
      <c r="AJ5" s="130">
        <f>AJ4+'1호선역간운전'!$C5</f>
        <v>0.40931712962962963</v>
      </c>
      <c r="AK5" s="130">
        <f>AK4+'1호선역간운전'!$C5</f>
        <v>0.41487268518518516</v>
      </c>
      <c r="AL5" s="130">
        <f>AL4+'1호선역간운전'!$C5</f>
        <v>0.42042824074074076</v>
      </c>
      <c r="AM5" s="130">
        <f>AM4+'1호선역간운전'!$C5</f>
        <v>0.42598379629629629</v>
      </c>
      <c r="AN5" s="130">
        <f>AN4+'1호선역간운전'!$C5</f>
        <v>0.43153935185185183</v>
      </c>
      <c r="AO5" s="130">
        <f>AO4+'1호선역간운전'!$C5</f>
        <v>0.43709490740740747</v>
      </c>
      <c r="AP5" s="130">
        <f>AP4+'1호선역간운전'!$C5</f>
        <v>0.44265046296296301</v>
      </c>
      <c r="AQ5" s="130">
        <f>AQ4+'1호선역간운전'!$C5</f>
        <v>0.44820601851851855</v>
      </c>
      <c r="AR5" s="130">
        <f>AR4+'1호선역간운전'!$C5</f>
        <v>0.45376157407407408</v>
      </c>
      <c r="AS5" s="130">
        <f>AS4+'1호선역간운전'!$C5</f>
        <v>0.45931712962962967</v>
      </c>
      <c r="AT5" s="130">
        <f>AT4+'1호선역간운전'!$C5</f>
        <v>0.46487268518518521</v>
      </c>
      <c r="AU5" s="130">
        <f>AU4+'1호선역간운전'!$C5</f>
        <v>0.47042824074074074</v>
      </c>
      <c r="AV5" s="130">
        <f>AV4+'1호선역간운전'!$C5</f>
        <v>0.47598379629629628</v>
      </c>
      <c r="AW5" s="130">
        <f>AW4+'1호선역간운전'!$C5</f>
        <v>0.48153935185185187</v>
      </c>
      <c r="AX5" s="130">
        <f>AX4+'1호선역간운전'!$C5</f>
        <v>0.48709490740740741</v>
      </c>
      <c r="AY5" s="130">
        <f>AY4+'1호선역간운전'!$C5</f>
        <v>0.49265046296296294</v>
      </c>
      <c r="AZ5" s="130">
        <f>AZ4+'1호선역간운전'!$C5</f>
        <v>0.49820601851851848</v>
      </c>
      <c r="BA5" s="130">
        <f>BA4+'1호선역간운전'!$C5</f>
        <v>0.50376157407407407</v>
      </c>
      <c r="BB5" s="130">
        <f>BB4+'1호선역간운전'!$C5</f>
        <v>0.50931712962962961</v>
      </c>
      <c r="BC5" s="130">
        <f>BC4+'1호선역간운전'!$C5</f>
        <v>0.51417824074074081</v>
      </c>
      <c r="BD5" s="130">
        <f>BD4+'1호선역간운전'!$C5</f>
        <v>0.51903935185185179</v>
      </c>
      <c r="BE5" s="130">
        <f>BE4+'1호선역간운전'!$C5</f>
        <v>0.523900462962963</v>
      </c>
      <c r="BF5" s="130">
        <f>BF4+'1호선역간운전'!$C5</f>
        <v>0.52806712962962965</v>
      </c>
      <c r="BG5" s="130">
        <f>BG4+'1호선역간운전'!$C5</f>
        <v>0.5322337962962963</v>
      </c>
      <c r="BH5" s="130">
        <f>BH4+'1호선역간운전'!$C5</f>
        <v>0.53640046296296295</v>
      </c>
      <c r="BI5" s="130">
        <f>BI4+'1호선역간운전'!$C5</f>
        <v>0.54056712962962961</v>
      </c>
      <c r="BJ5" s="130">
        <f>BJ4+'1호선역간운전'!$C5</f>
        <v>0.54473379629629626</v>
      </c>
      <c r="BK5" s="130">
        <f>BK4+'1호선역간운전'!$C5</f>
        <v>0.54890046296296291</v>
      </c>
      <c r="BL5" s="130">
        <f>BL4+'1호선역간운전'!$C5</f>
        <v>0.55306712962962967</v>
      </c>
      <c r="BM5" s="130">
        <f>BM4+'1호선역간운전'!$C5</f>
        <v>0.55723379629629632</v>
      </c>
      <c r="BN5" s="130">
        <f>BN4+'1호선역간운전'!$C5</f>
        <v>0.56140046296296298</v>
      </c>
      <c r="BO5" s="130">
        <f>BO4+'1호선역간운전'!$C5</f>
        <v>0.56556712962962963</v>
      </c>
      <c r="BP5" s="130">
        <f>BP4+'1호선역간운전'!$C5</f>
        <v>0.56973379629629628</v>
      </c>
      <c r="BQ5" s="130">
        <f>BQ4+'1호선역간운전'!$C5</f>
        <v>0.57390046296296304</v>
      </c>
      <c r="BR5" s="130">
        <f>BR4+'1호선역간운전'!$C5</f>
        <v>0.57806712962962969</v>
      </c>
      <c r="BS5" s="130">
        <f>BS4+'1호선역간운전'!$C5</f>
        <v>0.58292824074074079</v>
      </c>
      <c r="BT5" s="130">
        <f>BT4+'1호선역간운전'!$C5</f>
        <v>0.58778935185185188</v>
      </c>
      <c r="BU5" s="130">
        <f>BU4+'1호선역간운전'!$C5</f>
        <v>0.59334490740740742</v>
      </c>
      <c r="BV5" s="130">
        <f>BV4+'1호선역간운전'!$C5</f>
        <v>0.59890046296296295</v>
      </c>
      <c r="BW5" s="130">
        <f>BW4+'1호선역간운전'!$C5</f>
        <v>0.60445601851851849</v>
      </c>
      <c r="BX5" s="130">
        <f>BX4+'1호선역간운전'!$C5</f>
        <v>0.61001157407407403</v>
      </c>
      <c r="BY5" s="130">
        <f>BY4+'1호선역간운전'!$C5</f>
        <v>0.61556712962962967</v>
      </c>
      <c r="BZ5" s="130">
        <f>BZ4+'1호선역간운전'!$C5</f>
        <v>0.62112268518518521</v>
      </c>
      <c r="CA5" s="130">
        <f>CA4+'1호선역간운전'!$C5</f>
        <v>0.62667824074074074</v>
      </c>
      <c r="CB5" s="130">
        <f>CB4+'1호선역간운전'!$C5</f>
        <v>0.63223379629629628</v>
      </c>
      <c r="CC5" s="130">
        <f>CC4+'1호선역간운전'!$C5</f>
        <v>0.63778935185185193</v>
      </c>
      <c r="CD5" s="130">
        <f>CD4+'1호선역간운전'!$C5</f>
        <v>0.64334490740740746</v>
      </c>
      <c r="CE5" s="130">
        <f>CE4+'1호선역간운전'!$C5</f>
        <v>0.648900462962963</v>
      </c>
      <c r="CF5" s="130">
        <f>CF4+'1호선역간운전'!$C5</f>
        <v>0.65445601851851853</v>
      </c>
      <c r="CG5" s="130">
        <f>CG4+'1호선역간운전'!$C5</f>
        <v>0.66001157407407407</v>
      </c>
      <c r="CH5" s="130">
        <f>CH4+'1호선역간운전'!$C5</f>
        <v>0.66556712962962961</v>
      </c>
      <c r="CI5" s="130">
        <f>CI4+'1호선역간운전'!$C5</f>
        <v>0.67112268518518514</v>
      </c>
      <c r="CJ5" s="130">
        <f>CJ4+'1호선역간운전'!$C5</f>
        <v>0.67667824074074068</v>
      </c>
      <c r="CK5" s="130">
        <f>CK4+'1호선역간운전'!$C5</f>
        <v>0.68223379629629621</v>
      </c>
      <c r="CL5" s="130">
        <f>CL4+'1호선역간운전'!$C5</f>
        <v>0.68778935185185197</v>
      </c>
      <c r="CM5" s="130">
        <f>CM4+'1호선역간운전'!$C5</f>
        <v>0.69334490740740751</v>
      </c>
      <c r="CN5" s="130">
        <f>CN4+'1호선역간운전'!$C5</f>
        <v>0.69890046296296304</v>
      </c>
      <c r="CO5" s="130">
        <f>CO4+'1호선역간운전'!$C5</f>
        <v>0.70445601851851858</v>
      </c>
      <c r="CP5" s="130">
        <f>CP4+'1호선역간운전'!$C5</f>
        <v>0.71001157407407411</v>
      </c>
      <c r="CQ5" s="130">
        <f>CQ4+'1호선역간운전'!$C5</f>
        <v>0.71556712962962965</v>
      </c>
      <c r="CR5" s="130">
        <f>CR4+'1호선역간운전'!$C5</f>
        <v>0.72112268518518519</v>
      </c>
      <c r="CS5" s="130">
        <f>CS4+'1호선역간운전'!$C5</f>
        <v>0.72667824074074072</v>
      </c>
      <c r="CT5" s="130">
        <f>CT4+'1호선역간운전'!$C5</f>
        <v>0.73153935185185182</v>
      </c>
      <c r="CU5" s="130">
        <f>CU4+'1호선역간운전'!$C5</f>
        <v>0.73640046296296291</v>
      </c>
      <c r="CV5" s="130">
        <f>CV4+'1호선역간운전'!$C5</f>
        <v>0.74126157407407411</v>
      </c>
      <c r="CW5" s="130">
        <f>CW4+'1호선역간운전'!$C5</f>
        <v>0.74542824074074077</v>
      </c>
      <c r="CX5" s="130">
        <f>CX4+'1호선역간운전'!$C5</f>
        <v>0.74959490740740742</v>
      </c>
      <c r="CY5" s="130">
        <f>CY4+'1호선역간운전'!$C5</f>
        <v>0.75376157407407407</v>
      </c>
      <c r="CZ5" s="130">
        <f>CZ4+'1호선역간운전'!$C5</f>
        <v>0.75792824074074072</v>
      </c>
      <c r="DA5" s="130">
        <f>DA4+'1호선역간운전'!$C5</f>
        <v>0.76209490740740737</v>
      </c>
      <c r="DB5" s="130">
        <f>DB4+'1호선역간운전'!$C5</f>
        <v>0.76626157407407414</v>
      </c>
      <c r="DC5" s="130">
        <f>DC4+'1호선역간운전'!$C5</f>
        <v>0.77042824074074068</v>
      </c>
      <c r="DD5" s="130">
        <f>DD4+'1호선역간운전'!$C5</f>
        <v>0.77459490740740744</v>
      </c>
      <c r="DE5" s="130">
        <f>DE4+'1호선역간운전'!$C5</f>
        <v>0.77945601851851853</v>
      </c>
      <c r="DF5" s="130">
        <f>DF4+'1호선역간운전'!$C5</f>
        <v>0.78431712962962974</v>
      </c>
      <c r="DG5" s="130">
        <f>DG4+'1호선역간운전'!$C5</f>
        <v>0.78917824074074072</v>
      </c>
      <c r="DH5" s="130">
        <f>DH4+'1호선역간운전'!$C5</f>
        <v>0.79473379629629637</v>
      </c>
      <c r="DI5" s="130">
        <f>DI4+'1호선역간운전'!$C5</f>
        <v>0.8002893518518519</v>
      </c>
      <c r="DJ5" s="130">
        <f>DJ4+'1호선역간운전'!$C5</f>
        <v>0.80584490740740744</v>
      </c>
      <c r="DK5" s="130">
        <f>DK4+'1호선역간운전'!$C5</f>
        <v>0.81140046296296298</v>
      </c>
      <c r="DL5" s="130">
        <f>DL4+'1호선역간운전'!$C5</f>
        <v>0.81695601851851851</v>
      </c>
      <c r="DM5" s="130">
        <f>DM4+'1호선역간운전'!$C5</f>
        <v>0.82251157407407405</v>
      </c>
      <c r="DN5" s="130">
        <f>DN4+'1호선역간운전'!$C5</f>
        <v>0.82806712962962958</v>
      </c>
      <c r="DO5" s="130">
        <f>DO4+'1호선역간운전'!$C5</f>
        <v>0.83362268518518523</v>
      </c>
      <c r="DP5" s="130">
        <f>DP4+'1호선역간운전'!$C5</f>
        <v>0.83917824074074077</v>
      </c>
      <c r="DQ5" s="130">
        <f>DQ4+'1호선역간운전'!$C5</f>
        <v>0.8447337962962963</v>
      </c>
      <c r="DR5" s="130">
        <f>DR4+'1호선역간운전'!$C5</f>
        <v>0.85028935185185184</v>
      </c>
      <c r="DS5" s="130">
        <f>DS4+'1호선역간운전'!$C5</f>
        <v>0.85584490740740737</v>
      </c>
      <c r="DT5" s="130">
        <f>DT4+'1호선역간운전'!$C5</f>
        <v>0.86140046296296291</v>
      </c>
      <c r="DU5" s="130">
        <f>DU4+'1호선역간운전'!$C5</f>
        <v>0.86695601851851845</v>
      </c>
      <c r="DV5" s="130">
        <f>DV4+'1호선역간운전'!$C5</f>
        <v>0.87251157407407398</v>
      </c>
      <c r="DW5" s="130">
        <f>DW4+'1호선역간운전'!$C5</f>
        <v>0.87806712962962974</v>
      </c>
      <c r="DX5" s="130">
        <f>DX4+'1호선역간운전'!$C5</f>
        <v>0.88362268518518527</v>
      </c>
      <c r="DY5" s="130">
        <f>DY4+'1호선역간운전'!$C5</f>
        <v>0.88917824074074081</v>
      </c>
      <c r="DZ5" s="130">
        <f>DZ4+'1호선역간운전'!$C5</f>
        <v>0.89473379629629635</v>
      </c>
      <c r="EA5" s="130">
        <f>EA4+'1호선역간운전'!$C5</f>
        <v>0.90028935185185188</v>
      </c>
      <c r="EB5" s="130">
        <f>EB4+'1호선역간운전'!$C5</f>
        <v>0.90584490740740742</v>
      </c>
      <c r="EC5" s="130">
        <f>EC4+'1호선역간운전'!$C5</f>
        <v>0.91140046296296295</v>
      </c>
      <c r="ED5" s="130">
        <f>ED4+'1호선역간운전'!$C5</f>
        <v>0.91765046296296304</v>
      </c>
      <c r="EE5" s="130">
        <f>EE4+'1호선역간운전'!$C5</f>
        <v>0.92459490740740735</v>
      </c>
      <c r="EF5" s="130">
        <f>EF4+'1호선역간운전'!$C5</f>
        <v>0.93153935185185188</v>
      </c>
      <c r="EG5" s="130">
        <f>EG4+'1호선역간운전'!$C5</f>
        <v>0.93917824074074074</v>
      </c>
      <c r="EH5" s="130">
        <f>EH4+'1호선역간운전'!$C5</f>
        <v>0.94681712962962961</v>
      </c>
      <c r="EI5" s="130">
        <f>EI4+'1호선역간운전'!$C5</f>
        <v>0.95515046296296291</v>
      </c>
      <c r="EJ5" s="130">
        <f>EJ4+'1호선역간운전'!$C5</f>
        <v>0.96591435185185193</v>
      </c>
      <c r="EK5" s="130">
        <f>EK4+'1호선역간운전'!$C5</f>
        <v>0.97552083333333339</v>
      </c>
    </row>
    <row r="6" spans="1:141" s="5" customFormat="1" ht="14.1" customHeight="1">
      <c r="A6" s="135"/>
      <c r="B6" s="8" t="s">
        <v>169</v>
      </c>
      <c r="C6" s="131">
        <f>C5+'1호선역간운전'!$C6</f>
        <v>0.23043981481481482</v>
      </c>
      <c r="D6" s="132">
        <v>0.23877314814814818</v>
      </c>
      <c r="E6" s="132">
        <v>0.24641203703703704</v>
      </c>
      <c r="F6" s="132">
        <v>0.25335648148148149</v>
      </c>
      <c r="G6" s="132">
        <v>0.26030092592592596</v>
      </c>
      <c r="H6" s="132">
        <v>0.26655092592592594</v>
      </c>
      <c r="I6" s="132">
        <v>0.27280092592592592</v>
      </c>
      <c r="J6" s="132">
        <v>0.27835648148148151</v>
      </c>
      <c r="K6" s="132">
        <v>0.28391203703703705</v>
      </c>
      <c r="L6" s="132">
        <v>0.28946759259259264</v>
      </c>
      <c r="M6" s="132">
        <v>0.29502314814814817</v>
      </c>
      <c r="N6" s="132">
        <v>0.30057870370370371</v>
      </c>
      <c r="O6" s="132">
        <v>0.30613425925925924</v>
      </c>
      <c r="P6" s="132">
        <v>0.31168981481481484</v>
      </c>
      <c r="Q6" s="132">
        <v>0.31724537037037037</v>
      </c>
      <c r="R6" s="132">
        <v>0.32210648148148152</v>
      </c>
      <c r="S6" s="132">
        <v>0.32696759259259262</v>
      </c>
      <c r="T6" s="132">
        <v>0.33182870370370371</v>
      </c>
      <c r="U6" s="132">
        <v>0.33668981481481486</v>
      </c>
      <c r="V6" s="132">
        <v>0.3415509259259259</v>
      </c>
      <c r="W6" s="132">
        <v>0.34641203703703705</v>
      </c>
      <c r="X6" s="132">
        <v>0.3512731481481482</v>
      </c>
      <c r="Y6" s="132">
        <v>0.35613425925925929</v>
      </c>
      <c r="Z6" s="132">
        <v>0.36099537037037038</v>
      </c>
      <c r="AA6" s="132">
        <v>0.36585648148148148</v>
      </c>
      <c r="AB6" s="132">
        <v>0.37071759259259263</v>
      </c>
      <c r="AC6" s="132">
        <v>0.37557870370370366</v>
      </c>
      <c r="AD6" s="132">
        <v>0.38043981481481481</v>
      </c>
      <c r="AE6" s="132">
        <v>0.38530092592592596</v>
      </c>
      <c r="AF6" s="132">
        <v>0.39016203703703706</v>
      </c>
      <c r="AG6" s="132">
        <v>0.39502314814814815</v>
      </c>
      <c r="AH6" s="132">
        <v>0.40057870370370374</v>
      </c>
      <c r="AI6" s="132">
        <v>0.40613425925925928</v>
      </c>
      <c r="AJ6" s="132">
        <v>0.41168981481481481</v>
      </c>
      <c r="AK6" s="132">
        <v>0.41724537037037035</v>
      </c>
      <c r="AL6" s="132">
        <v>0.42280092592592594</v>
      </c>
      <c r="AM6" s="132">
        <v>0.42835648148148148</v>
      </c>
      <c r="AN6" s="132">
        <v>0.43391203703703701</v>
      </c>
      <c r="AO6" s="132">
        <v>0.43946759259259266</v>
      </c>
      <c r="AP6" s="132">
        <v>0.4450231481481482</v>
      </c>
      <c r="AQ6" s="132">
        <v>0.45057870370370373</v>
      </c>
      <c r="AR6" s="132">
        <v>0.45613425925925927</v>
      </c>
      <c r="AS6" s="132">
        <v>0.46168981481481486</v>
      </c>
      <c r="AT6" s="132">
        <v>0.46724537037037039</v>
      </c>
      <c r="AU6" s="132">
        <v>0.47280092592592593</v>
      </c>
      <c r="AV6" s="132">
        <v>0.47835648148148147</v>
      </c>
      <c r="AW6" s="132">
        <v>0.48391203703703706</v>
      </c>
      <c r="AX6" s="132">
        <v>0.48946759259259259</v>
      </c>
      <c r="AY6" s="132">
        <v>0.49502314814814813</v>
      </c>
      <c r="AZ6" s="132">
        <v>0.50057870370370372</v>
      </c>
      <c r="BA6" s="132">
        <v>0.50613425925925926</v>
      </c>
      <c r="BB6" s="132">
        <v>0.51168981481481479</v>
      </c>
      <c r="BC6" s="132">
        <v>0.516550925925926</v>
      </c>
      <c r="BD6" s="132">
        <v>0.52141203703703698</v>
      </c>
      <c r="BE6" s="132">
        <v>0.52627314814814818</v>
      </c>
      <c r="BF6" s="132">
        <v>0.53043981481481484</v>
      </c>
      <c r="BG6" s="132">
        <v>0.53460648148148149</v>
      </c>
      <c r="BH6" s="132">
        <v>0.53877314814814814</v>
      </c>
      <c r="BI6" s="132">
        <v>0.54293981481481479</v>
      </c>
      <c r="BJ6" s="132">
        <v>0.54710648148148144</v>
      </c>
      <c r="BK6" s="132">
        <v>0.5512731481481481</v>
      </c>
      <c r="BL6" s="132">
        <v>0.55543981481481486</v>
      </c>
      <c r="BM6" s="132">
        <v>0.55960648148148151</v>
      </c>
      <c r="BN6" s="132">
        <v>0.56377314814814816</v>
      </c>
      <c r="BO6" s="132">
        <v>0.56793981481481481</v>
      </c>
      <c r="BP6" s="132">
        <v>0.57210648148148147</v>
      </c>
      <c r="BQ6" s="132">
        <v>0.57627314814814823</v>
      </c>
      <c r="BR6" s="132">
        <v>0.58043981481481488</v>
      </c>
      <c r="BS6" s="132">
        <v>0.58530092592592597</v>
      </c>
      <c r="BT6" s="132">
        <v>0.59016203703703707</v>
      </c>
      <c r="BU6" s="132">
        <v>0.5957175925925926</v>
      </c>
      <c r="BV6" s="132">
        <v>0.60127314814814814</v>
      </c>
      <c r="BW6" s="132">
        <v>0.60682870370370368</v>
      </c>
      <c r="BX6" s="132">
        <v>0.61238425925925921</v>
      </c>
      <c r="BY6" s="132">
        <v>0.61793981481481486</v>
      </c>
      <c r="BZ6" s="132">
        <v>0.62349537037037039</v>
      </c>
      <c r="CA6" s="132">
        <v>0.62905092592592593</v>
      </c>
      <c r="CB6" s="132">
        <v>0.63460648148148147</v>
      </c>
      <c r="CC6" s="132">
        <v>0.64016203703703711</v>
      </c>
      <c r="CD6" s="132">
        <v>0.64571759259259265</v>
      </c>
      <c r="CE6" s="132">
        <v>0.65127314814814818</v>
      </c>
      <c r="CF6" s="132">
        <v>0.65682870370370372</v>
      </c>
      <c r="CG6" s="132">
        <v>0.66238425925925926</v>
      </c>
      <c r="CH6" s="132">
        <v>0.66793981481481479</v>
      </c>
      <c r="CI6" s="132">
        <v>0.67349537037037033</v>
      </c>
      <c r="CJ6" s="132">
        <v>0.67905092592592586</v>
      </c>
      <c r="CK6" s="132">
        <v>0.6846064814814814</v>
      </c>
      <c r="CL6" s="132">
        <v>0.69016203703703716</v>
      </c>
      <c r="CM6" s="132">
        <v>0.69571759259259269</v>
      </c>
      <c r="CN6" s="132">
        <v>0.70127314814814823</v>
      </c>
      <c r="CO6" s="132">
        <v>0.70682870370370376</v>
      </c>
      <c r="CP6" s="132">
        <v>0.7123842592592593</v>
      </c>
      <c r="CQ6" s="132">
        <v>0.71793981481481484</v>
      </c>
      <c r="CR6" s="132">
        <v>0.72349537037037037</v>
      </c>
      <c r="CS6" s="132">
        <v>0.72905092592592591</v>
      </c>
      <c r="CT6" s="132">
        <v>0.733912037037037</v>
      </c>
      <c r="CU6" s="132">
        <v>0.7387731481481481</v>
      </c>
      <c r="CV6" s="132">
        <v>0.7436342592592593</v>
      </c>
      <c r="CW6" s="132">
        <v>0.74780092592592595</v>
      </c>
      <c r="CX6" s="132">
        <v>0.7519675925925926</v>
      </c>
      <c r="CY6" s="132">
        <v>0.75613425925925926</v>
      </c>
      <c r="CZ6" s="132">
        <v>0.76030092592592591</v>
      </c>
      <c r="DA6" s="132">
        <v>0.76446759259259256</v>
      </c>
      <c r="DB6" s="132">
        <v>0.76863425925925932</v>
      </c>
      <c r="DC6" s="132">
        <v>0.77280092592592586</v>
      </c>
      <c r="DD6" s="132">
        <v>0.77696759259259263</v>
      </c>
      <c r="DE6" s="132">
        <v>0.78182870370370372</v>
      </c>
      <c r="DF6" s="132">
        <v>0.78668981481481493</v>
      </c>
      <c r="DG6" s="132">
        <v>0.79155092592592591</v>
      </c>
      <c r="DH6" s="132">
        <v>0.79710648148148155</v>
      </c>
      <c r="DI6" s="132">
        <v>0.80266203703703709</v>
      </c>
      <c r="DJ6" s="132">
        <v>0.80821759259259263</v>
      </c>
      <c r="DK6" s="132">
        <v>0.81377314814814816</v>
      </c>
      <c r="DL6" s="132">
        <v>0.8193287037037037</v>
      </c>
      <c r="DM6" s="132">
        <v>0.82488425925925923</v>
      </c>
      <c r="DN6" s="132">
        <v>0.83043981481481477</v>
      </c>
      <c r="DO6" s="132">
        <v>0.83599537037037042</v>
      </c>
      <c r="DP6" s="132">
        <v>0.84155092592592595</v>
      </c>
      <c r="DQ6" s="132">
        <v>0.84710648148148149</v>
      </c>
      <c r="DR6" s="132">
        <v>0.85266203703703702</v>
      </c>
      <c r="DS6" s="132">
        <v>0.85821759259259256</v>
      </c>
      <c r="DT6" s="132">
        <v>0.8637731481481481</v>
      </c>
      <c r="DU6" s="132">
        <v>0.86932870370370363</v>
      </c>
      <c r="DV6" s="132">
        <v>0.87488425925925917</v>
      </c>
      <c r="DW6" s="132">
        <v>0.88043981481481493</v>
      </c>
      <c r="DX6" s="132">
        <v>0.88599537037037046</v>
      </c>
      <c r="DY6" s="132">
        <v>0.891550925925926</v>
      </c>
      <c r="DZ6" s="132">
        <v>0.89710648148148153</v>
      </c>
      <c r="EA6" s="132">
        <v>0.90266203703703707</v>
      </c>
      <c r="EB6" s="132">
        <v>0.9082175925925926</v>
      </c>
      <c r="EC6" s="132">
        <v>0.91377314814814814</v>
      </c>
      <c r="ED6" s="132">
        <v>0.92002314814814823</v>
      </c>
      <c r="EE6" s="132">
        <v>0.92696759259259254</v>
      </c>
      <c r="EF6" s="132">
        <v>0.93391203703703707</v>
      </c>
      <c r="EG6" s="132">
        <v>0.94155092592592593</v>
      </c>
      <c r="EH6" s="132">
        <v>0.94918981481481479</v>
      </c>
      <c r="EI6" s="132">
        <v>0.9575231481481481</v>
      </c>
      <c r="EJ6" s="131">
        <f>EJ5+'1호선역간운전'!$C6</f>
        <v>0.96620370370370379</v>
      </c>
      <c r="EK6" s="131">
        <f>EK5+'1호선역간운전'!$C6</f>
        <v>0.97581018518518525</v>
      </c>
    </row>
  </sheetData>
  <mergeCells count="1">
    <mergeCell ref="A5:A6"/>
  </mergeCells>
  <phoneticPr fontId="3" type="noConversion"/>
  <printOptions horizontalCentered="1"/>
  <pageMargins left="0.6692913385826772" right="0.6692913385826772" top="1.3779527559055118" bottom="0.55118110236220474" header="0.78740157480314965" footer="0.19685039370078741"/>
  <pageSetup paperSize="9" scale="82" pageOrder="overThenDown" orientation="portrait" horizontalDpi="300" verticalDpi="300" r:id="rId1"/>
  <headerFooter alignWithMargins="0">
    <oddHeader>&amp;C&amp;"굴림,굵게"&amp;24 1호선열차시&amp;"굴림체,굵게"각표
&amp;"굴림,굵게"&amp;20(평일상선)&amp;R&amp;"굴림,보통"&amp;12
 2012. 08. 07 시행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50"/>
  </sheetPr>
  <dimension ref="B3:H23"/>
  <sheetViews>
    <sheetView zoomScale="130" zoomScaleNormal="130" workbookViewId="0">
      <selection activeCell="ES4" sqref="ES4"/>
    </sheetView>
  </sheetViews>
  <sheetFormatPr defaultRowHeight="12"/>
  <cols>
    <col min="1" max="1" width="10.77734375" style="9" customWidth="1"/>
    <col min="2" max="4" width="7.6640625" style="9" customWidth="1"/>
    <col min="5" max="5" width="6.88671875" style="9" bestFit="1" customWidth="1"/>
    <col min="6" max="8" width="7.6640625" style="9" customWidth="1"/>
    <col min="9" max="9" width="6.77734375" style="9" customWidth="1"/>
    <col min="10" max="16384" width="8.88671875" style="9"/>
  </cols>
  <sheetData>
    <row r="3" spans="2:8" ht="31.5">
      <c r="B3" s="11" t="s">
        <v>164</v>
      </c>
      <c r="C3" s="12"/>
      <c r="D3" s="12"/>
      <c r="E3" s="12"/>
      <c r="F3" s="12"/>
      <c r="G3" s="12"/>
      <c r="H3" s="12"/>
    </row>
    <row r="5" spans="2:8">
      <c r="E5" s="10"/>
    </row>
    <row r="6" spans="2:8" ht="20.100000000000001" customHeight="1">
      <c r="B6" s="14" t="s">
        <v>9</v>
      </c>
      <c r="C6" s="15" t="s">
        <v>11</v>
      </c>
      <c r="D6" s="15"/>
      <c r="F6" s="14" t="s">
        <v>10</v>
      </c>
      <c r="G6" s="15" t="s">
        <v>12</v>
      </c>
      <c r="H6" s="15"/>
    </row>
    <row r="7" spans="2:8" ht="20.100000000000001" customHeight="1">
      <c r="B7" s="16" t="s">
        <v>8</v>
      </c>
      <c r="C7" s="19" t="s">
        <v>162</v>
      </c>
      <c r="D7" s="20" t="s">
        <v>6</v>
      </c>
      <c r="F7" s="16" t="s">
        <v>8</v>
      </c>
      <c r="G7" s="19" t="s">
        <v>6</v>
      </c>
      <c r="H7" s="16" t="s">
        <v>162</v>
      </c>
    </row>
    <row r="8" spans="2:8" ht="20.100000000000001" customHeight="1">
      <c r="B8" s="17">
        <v>1801</v>
      </c>
      <c r="C8" s="18">
        <f>VLOOKUP(B8,'1-19-토요'!$A:$K,6,0)</f>
        <v>0.42280092592592594</v>
      </c>
      <c r="D8" s="13">
        <f>VLOOKUP(B8,'1-19-토요'!$A:$K,8,0)</f>
        <v>0.42708333333333331</v>
      </c>
      <c r="F8" s="17">
        <v>1802</v>
      </c>
      <c r="G8" s="18">
        <f>VLOOKUP(F8,'1-19-토요'!$A:$K,6,0)</f>
        <v>0.22638888888888889</v>
      </c>
      <c r="H8" s="13">
        <f>VLOOKUP(F8,'1-19-토요'!$A:$K,8,0)</f>
        <v>0.23067129629629632</v>
      </c>
    </row>
    <row r="9" spans="2:8" ht="20.100000000000001" customHeight="1">
      <c r="B9" s="17">
        <v>1803</v>
      </c>
      <c r="C9" s="18">
        <f>VLOOKUP(B9,'1-19-토요'!$A:$K,6,0)</f>
        <v>0.58113425925925932</v>
      </c>
      <c r="D9" s="13">
        <f>VLOOKUP(B9,'1-19-토요'!$A:$K,8,0)</f>
        <v>0.5854166666666667</v>
      </c>
      <c r="F9" s="17">
        <v>1804</v>
      </c>
      <c r="G9" s="18">
        <f>VLOOKUP(F9,'1-19-토요'!$A:$K,6,0)</f>
        <v>0.23402777777777781</v>
      </c>
      <c r="H9" s="13">
        <f>VLOOKUP(F9,'1-19-토요'!$A:$K,8,0)</f>
        <v>0.23831018518518518</v>
      </c>
    </row>
    <row r="10" spans="2:8" ht="20.100000000000001" customHeight="1">
      <c r="B10" s="17">
        <v>1805</v>
      </c>
      <c r="C10" s="18">
        <f>VLOOKUP(B10,'1-19-토요'!$A:$K,6,0)</f>
        <v>0.60196759259259258</v>
      </c>
      <c r="D10" s="13">
        <f>VLOOKUP(B10,'1-19-토요'!$A:$K,8,0)</f>
        <v>0.60625000000000007</v>
      </c>
      <c r="F10" s="17">
        <v>1806</v>
      </c>
      <c r="G10" s="18">
        <f>VLOOKUP(F10,'1-19-토요'!$A:$K,6,0)</f>
        <v>0.24166666666666667</v>
      </c>
      <c r="H10" s="13">
        <f>VLOOKUP(F10,'1-19-토요'!$A:$K,8,0)</f>
        <v>0.24594907407407407</v>
      </c>
    </row>
    <row r="11" spans="2:8" ht="20.100000000000001" customHeight="1">
      <c r="B11" s="17">
        <v>1807</v>
      </c>
      <c r="C11" s="18">
        <f>VLOOKUP(B11,'1-19-토요'!$A:$K,6,0)</f>
        <v>0.61863425925925919</v>
      </c>
      <c r="D11" s="13">
        <f>VLOOKUP(B11,'1-19-토요'!$A:$K,8,0)</f>
        <v>0.62291666666666667</v>
      </c>
      <c r="F11" s="17">
        <v>1808</v>
      </c>
      <c r="G11" s="18">
        <f>VLOOKUP(F11,'1-19-토요'!$A:$K,6,0)</f>
        <v>0.24930555555555556</v>
      </c>
      <c r="H11" s="13">
        <f>VLOOKUP(F11,'1-19-토요'!$A:$K,8,0)</f>
        <v>0.25358796296296299</v>
      </c>
    </row>
    <row r="12" spans="2:8" ht="20.100000000000001" customHeight="1">
      <c r="B12" s="25">
        <v>1809</v>
      </c>
      <c r="C12" s="18">
        <f>VLOOKUP(B12,'1-19-토요'!$A:$K,6,0)</f>
        <v>0.79780092592592589</v>
      </c>
      <c r="D12" s="13">
        <f>VLOOKUP(B12,'1-19-토요'!$A:$K,8,0)</f>
        <v>0.80208333333333337</v>
      </c>
      <c r="F12" s="17">
        <v>1810</v>
      </c>
      <c r="G12" s="18">
        <f>VLOOKUP(F12,'1-19-토요'!$A:$K,6,0)</f>
        <v>0.28194444444444444</v>
      </c>
      <c r="H12" s="13">
        <f>VLOOKUP(F12,'1-19-토요'!$A:$K,8,0)</f>
        <v>0.28622685185185187</v>
      </c>
    </row>
    <row r="13" spans="2:8" ht="20.100000000000001" customHeight="1">
      <c r="B13" s="25">
        <v>1811</v>
      </c>
      <c r="C13" s="18">
        <f>VLOOKUP(B13,'1-19-토요'!$A:$K,6,0)</f>
        <v>0.81446759259259249</v>
      </c>
      <c r="D13" s="13">
        <f>VLOOKUP(B13,'1-19-토요'!$A:$K,8,0)</f>
        <v>0.81874999999999998</v>
      </c>
      <c r="F13" s="17">
        <v>1812</v>
      </c>
      <c r="G13" s="18">
        <f>VLOOKUP(F13,'1-19-토요'!$A:$K,6,0)</f>
        <v>0.31875000000000003</v>
      </c>
      <c r="H13" s="13">
        <f>VLOOKUP(F13,'1-19-토요'!$A:$K,8,0)</f>
        <v>0.32303240740740741</v>
      </c>
    </row>
    <row r="14" spans="2:8" ht="20.100000000000001" customHeight="1">
      <c r="B14" s="25">
        <v>1813</v>
      </c>
      <c r="C14" s="18">
        <f>VLOOKUP(B14,'1-19-토요'!$A:$K,6,0)</f>
        <v>0.92835648148148142</v>
      </c>
      <c r="D14" s="13">
        <f>VLOOKUP(B14,'1-19-토요'!$A:$K,8,0)</f>
        <v>0.93263888888888891</v>
      </c>
      <c r="F14" s="17">
        <v>1814</v>
      </c>
      <c r="G14" s="18">
        <f>VLOOKUP(F14,'1-19-토요'!$A:$K,6,0)</f>
        <v>0.5131944444444444</v>
      </c>
      <c r="H14" s="13">
        <f>VLOOKUP(F14,'1-19-토요'!$A:$K,8,0)</f>
        <v>0.51747685185185188</v>
      </c>
    </row>
    <row r="15" spans="2:8" ht="20.100000000000001" customHeight="1">
      <c r="B15" s="25">
        <v>1815</v>
      </c>
      <c r="C15" s="18">
        <f>VLOOKUP(B15,'1-19-토요'!$A:$K,6,0)</f>
        <v>0.97627314814814825</v>
      </c>
      <c r="D15" s="13">
        <f>VLOOKUP(B15,'1-19-토요'!$A:$K,8,0)</f>
        <v>0.98055555555555562</v>
      </c>
      <c r="F15" s="17">
        <v>1816</v>
      </c>
      <c r="G15" s="18">
        <f>VLOOKUP(F15,'1-19-토요'!$A:$K,6,0)</f>
        <v>0.52986111111111112</v>
      </c>
      <c r="H15" s="13">
        <f>VLOOKUP(F15,'1-19-토요'!$A:$K,8,0)</f>
        <v>0.53414351851851849</v>
      </c>
    </row>
    <row r="16" spans="2:8" ht="20.100000000000001" customHeight="1">
      <c r="B16" s="25">
        <v>1817</v>
      </c>
      <c r="C16" s="18">
        <f>VLOOKUP(B16,'1-19-토요'!$A:$K,6,0)</f>
        <v>0.98321759259259256</v>
      </c>
      <c r="D16" s="13">
        <f>VLOOKUP(B16,'1-19-토요'!$A:$K,8,0)</f>
        <v>0.98749999999999993</v>
      </c>
      <c r="F16" s="17">
        <v>1818</v>
      </c>
      <c r="G16" s="18">
        <f>VLOOKUP(F16,'1-19-토요'!$A:$K,6,0)</f>
        <v>0.55138888888888882</v>
      </c>
      <c r="H16" s="13">
        <f>VLOOKUP(F16,'1-19-토요'!$A:$K,8,0)</f>
        <v>0.5556712962962963</v>
      </c>
    </row>
    <row r="17" spans="2:8" ht="20.100000000000001" customHeight="1">
      <c r="B17" s="25">
        <v>1819</v>
      </c>
      <c r="C17" s="18">
        <f>VLOOKUP(B17,'1-19-토요'!$A:$K,6,0)</f>
        <v>0.99155092592592586</v>
      </c>
      <c r="D17" s="13">
        <f>VLOOKUP(B17,'1-19-토요'!$A:$K,8,0)</f>
        <v>0.99583333333333324</v>
      </c>
      <c r="F17" s="17">
        <v>1820</v>
      </c>
      <c r="G17" s="18">
        <f>VLOOKUP(F17,'1-19-토요'!$A:$K,6,0)</f>
        <v>0.73611111111111116</v>
      </c>
      <c r="H17" s="13">
        <f>VLOOKUP(F17,'1-19-토요'!$A:$K,8,0)</f>
        <v>0.74039351851851853</v>
      </c>
    </row>
    <row r="18" spans="2:8" ht="20.100000000000001" customHeight="1">
      <c r="B18" s="25">
        <v>1821</v>
      </c>
      <c r="C18" s="18">
        <f>VLOOKUP(B18,'1-19-토요'!$A:$K,6,0)</f>
        <v>0.99918981481481473</v>
      </c>
      <c r="D18" s="13">
        <f>VLOOKUP(B18,'1-19-토요'!$A:$K,8,0)</f>
        <v>3.472222222222222E-3</v>
      </c>
      <c r="F18" s="17">
        <v>1822</v>
      </c>
      <c r="G18" s="18">
        <f>VLOOKUP(F18,'1-19-토요'!$A:$K,6,0)</f>
        <v>0.74722222222222223</v>
      </c>
      <c r="H18" s="13">
        <f>VLOOKUP(F18,'1-19-토요'!$A:$K,8,0)</f>
        <v>0.75150462962962961</v>
      </c>
    </row>
    <row r="19" spans="2:8" ht="20.100000000000001" customHeight="1">
      <c r="B19" s="25"/>
      <c r="C19" s="18"/>
      <c r="D19" s="13"/>
      <c r="F19" s="25"/>
      <c r="G19" s="18"/>
      <c r="H19" s="13"/>
    </row>
    <row r="20" spans="2:8" ht="20.100000000000001" customHeight="1">
      <c r="B20" s="25"/>
      <c r="C20" s="18"/>
      <c r="D20" s="13"/>
      <c r="F20" s="25"/>
      <c r="G20" s="18"/>
      <c r="H20" s="13"/>
    </row>
    <row r="21" spans="2:8" ht="20.100000000000001" customHeight="1">
      <c r="B21" s="25"/>
      <c r="C21" s="18"/>
      <c r="D21" s="13"/>
      <c r="F21" s="25"/>
      <c r="G21" s="18"/>
      <c r="H21" s="13"/>
    </row>
    <row r="22" spans="2:8" ht="20.100000000000001" customHeight="1">
      <c r="B22" s="25"/>
      <c r="C22" s="18"/>
      <c r="D22" s="13"/>
      <c r="F22" s="25"/>
      <c r="G22" s="18"/>
      <c r="H22" s="13"/>
    </row>
    <row r="23" spans="2:8" ht="15" customHeight="1"/>
  </sheetData>
  <sortState xmlns:xlrd2="http://schemas.microsoft.com/office/spreadsheetml/2017/richdata2" ref="A26:K47">
    <sortCondition ref="D26:D47"/>
  </sortState>
  <phoneticPr fontId="3" type="noConversion"/>
  <pageMargins left="0.78740157480314965" right="0.78740157480314965" top="0.98425196850393704" bottom="0.98425196850393704" header="0.59055118110236227" footer="0.39370078740157483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B7B7"/>
  </sheetPr>
  <dimension ref="A1:EC6"/>
  <sheetViews>
    <sheetView view="pageBreakPreview" zoomScaleNormal="100" zoomScaleSheetLayoutView="100" workbookViewId="0">
      <pane xSplit="1" topLeftCell="B1" activePane="topRight" state="frozen"/>
      <selection activeCell="A49" sqref="A49:A50"/>
      <selection pane="topRight" activeCell="F27" sqref="F27"/>
    </sheetView>
  </sheetViews>
  <sheetFormatPr defaultColWidth="6.6640625" defaultRowHeight="14.1" customHeight="1"/>
  <cols>
    <col min="1" max="1" width="6.77734375" style="1" customWidth="1"/>
    <col min="2" max="6" width="6.77734375" style="4" customWidth="1"/>
    <col min="7" max="58" width="6.88671875" style="4" bestFit="1" customWidth="1"/>
    <col min="59" max="59" width="7" style="4" bestFit="1" customWidth="1"/>
    <col min="60" max="131" width="6.88671875" style="4" bestFit="1" customWidth="1"/>
    <col min="132" max="133" width="6.77734375" style="4" bestFit="1" customWidth="1"/>
    <col min="134" max="16384" width="6.6640625" style="4"/>
  </cols>
  <sheetData>
    <row r="1" spans="1:133" ht="14.1" customHeight="1">
      <c r="A1" s="123" t="s">
        <v>4</v>
      </c>
      <c r="B1" s="2"/>
      <c r="C1" s="3"/>
      <c r="D1" s="3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</row>
    <row r="2" spans="1:133" s="24" customFormat="1" ht="14.1" customHeight="1">
      <c r="A2" s="22"/>
      <c r="B2" s="26"/>
      <c r="C2" s="23"/>
      <c r="D2" s="23"/>
      <c r="E2" s="23"/>
      <c r="F2" s="23"/>
      <c r="G2" s="23"/>
      <c r="H2" s="23"/>
      <c r="I2" s="129" t="s">
        <v>168</v>
      </c>
      <c r="J2" s="23"/>
      <c r="K2" s="129" t="s">
        <v>168</v>
      </c>
      <c r="L2" s="23"/>
      <c r="M2" s="23"/>
      <c r="N2" s="129" t="s">
        <v>168</v>
      </c>
      <c r="O2" s="23"/>
      <c r="P2" s="129" t="s">
        <v>168</v>
      </c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23"/>
      <c r="BL2" s="23"/>
      <c r="BM2" s="23"/>
      <c r="BN2" s="23"/>
      <c r="BO2" s="23"/>
      <c r="BP2" s="23"/>
      <c r="BQ2" s="23"/>
      <c r="BR2" s="23"/>
      <c r="BS2" s="23"/>
      <c r="BT2" s="23"/>
      <c r="BU2" s="23"/>
      <c r="BV2" s="23"/>
      <c r="BW2" s="23"/>
      <c r="BX2" s="23"/>
      <c r="BY2" s="23"/>
      <c r="BZ2" s="23"/>
      <c r="CA2" s="23"/>
      <c r="CB2" s="23"/>
      <c r="CC2" s="23"/>
      <c r="CD2" s="23"/>
      <c r="CE2" s="23"/>
      <c r="CF2" s="23"/>
      <c r="CG2" s="23"/>
      <c r="CH2" s="23"/>
      <c r="CI2" s="23"/>
      <c r="CJ2" s="23"/>
      <c r="CK2" s="23"/>
      <c r="CL2" s="23"/>
      <c r="CM2" s="23"/>
      <c r="CN2" s="23"/>
      <c r="CO2" s="23"/>
      <c r="CP2" s="23"/>
      <c r="CQ2" s="23"/>
      <c r="CR2" s="23"/>
      <c r="CS2" s="23"/>
      <c r="CT2" s="23"/>
      <c r="CU2" s="23"/>
      <c r="CV2" s="23"/>
      <c r="CW2" s="23"/>
      <c r="CX2" s="23"/>
      <c r="CY2" s="23"/>
      <c r="CZ2" s="23"/>
      <c r="DA2" s="23"/>
      <c r="DB2" s="23"/>
      <c r="DC2" s="23"/>
      <c r="DD2" s="23"/>
      <c r="DE2" s="23"/>
      <c r="DF2" s="23"/>
      <c r="DG2" s="23"/>
      <c r="DH2" s="23"/>
      <c r="DI2" s="23"/>
      <c r="DJ2" s="23"/>
      <c r="DK2" s="23"/>
      <c r="DL2" s="23"/>
      <c r="DM2" s="23"/>
      <c r="DN2" s="23"/>
      <c r="DO2" s="23"/>
      <c r="DP2" s="23"/>
      <c r="DQ2" s="23"/>
      <c r="DR2" s="23"/>
      <c r="DS2" s="23"/>
      <c r="DT2" s="23"/>
      <c r="DU2" s="23"/>
      <c r="DV2" s="23"/>
      <c r="DW2" s="23"/>
      <c r="DX2" s="23"/>
      <c r="DY2" s="23"/>
      <c r="DZ2" s="23"/>
      <c r="EA2" s="23"/>
      <c r="EB2" s="23"/>
      <c r="EC2" s="23"/>
    </row>
    <row r="3" spans="1:133" ht="14.1" customHeight="1">
      <c r="A3" s="126" t="s">
        <v>0</v>
      </c>
      <c r="B3" s="127">
        <v>1002</v>
      </c>
      <c r="C3" s="127">
        <v>1004</v>
      </c>
      <c r="D3" s="127">
        <v>1006</v>
      </c>
      <c r="E3" s="127">
        <v>1008</v>
      </c>
      <c r="F3" s="127">
        <v>1010</v>
      </c>
      <c r="G3" s="127">
        <v>1012</v>
      </c>
      <c r="H3" s="127">
        <v>1014</v>
      </c>
      <c r="I3" s="127">
        <v>1016</v>
      </c>
      <c r="J3" s="127">
        <v>1018</v>
      </c>
      <c r="K3" s="127">
        <v>1020</v>
      </c>
      <c r="L3" s="127">
        <v>1022</v>
      </c>
      <c r="M3" s="127">
        <v>1024</v>
      </c>
      <c r="N3" s="127">
        <v>1026</v>
      </c>
      <c r="O3" s="127">
        <v>1028</v>
      </c>
      <c r="P3" s="127">
        <v>1030</v>
      </c>
      <c r="Q3" s="127">
        <v>1032</v>
      </c>
      <c r="R3" s="127">
        <v>1034</v>
      </c>
      <c r="S3" s="127">
        <v>1036</v>
      </c>
      <c r="T3" s="127">
        <v>1038</v>
      </c>
      <c r="U3" s="127">
        <v>1040</v>
      </c>
      <c r="V3" s="127">
        <v>1042</v>
      </c>
      <c r="W3" s="127">
        <v>1044</v>
      </c>
      <c r="X3" s="127">
        <v>1046</v>
      </c>
      <c r="Y3" s="127">
        <v>1048</v>
      </c>
      <c r="Z3" s="127">
        <v>1050</v>
      </c>
      <c r="AA3" s="127">
        <v>1052</v>
      </c>
      <c r="AB3" s="127">
        <v>1054</v>
      </c>
      <c r="AC3" s="127">
        <v>1056</v>
      </c>
      <c r="AD3" s="127">
        <v>1058</v>
      </c>
      <c r="AE3" s="127">
        <v>1060</v>
      </c>
      <c r="AF3" s="127">
        <v>1062</v>
      </c>
      <c r="AG3" s="127">
        <v>1064</v>
      </c>
      <c r="AH3" s="127">
        <v>1066</v>
      </c>
      <c r="AI3" s="127">
        <v>1068</v>
      </c>
      <c r="AJ3" s="127">
        <v>1070</v>
      </c>
      <c r="AK3" s="127">
        <v>1072</v>
      </c>
      <c r="AL3" s="127">
        <v>1074</v>
      </c>
      <c r="AM3" s="127">
        <v>1076</v>
      </c>
      <c r="AN3" s="127">
        <v>1078</v>
      </c>
      <c r="AO3" s="127">
        <v>1080</v>
      </c>
      <c r="AP3" s="127">
        <v>1082</v>
      </c>
      <c r="AQ3" s="127">
        <v>1084</v>
      </c>
      <c r="AR3" s="127">
        <v>1086</v>
      </c>
      <c r="AS3" s="127">
        <v>1088</v>
      </c>
      <c r="AT3" s="127">
        <v>1090</v>
      </c>
      <c r="AU3" s="127">
        <v>1092</v>
      </c>
      <c r="AV3" s="127">
        <v>1094</v>
      </c>
      <c r="AW3" s="127">
        <v>1096</v>
      </c>
      <c r="AX3" s="127">
        <v>1098</v>
      </c>
      <c r="AY3" s="127">
        <v>1100</v>
      </c>
      <c r="AZ3" s="127">
        <v>1102</v>
      </c>
      <c r="BA3" s="127">
        <v>1104</v>
      </c>
      <c r="BB3" s="127">
        <v>1106</v>
      </c>
      <c r="BC3" s="127">
        <v>1108</v>
      </c>
      <c r="BD3" s="127">
        <v>1110</v>
      </c>
      <c r="BE3" s="127">
        <v>1112</v>
      </c>
      <c r="BF3" s="127">
        <v>1114</v>
      </c>
      <c r="BG3" s="127">
        <v>1116</v>
      </c>
      <c r="BH3" s="127">
        <v>1118</v>
      </c>
      <c r="BI3" s="127">
        <v>1120</v>
      </c>
      <c r="BJ3" s="127">
        <v>1122</v>
      </c>
      <c r="BK3" s="127">
        <v>1124</v>
      </c>
      <c r="BL3" s="127">
        <v>1126</v>
      </c>
      <c r="BM3" s="127">
        <v>1128</v>
      </c>
      <c r="BN3" s="127">
        <v>1130</v>
      </c>
      <c r="BO3" s="127">
        <v>1132</v>
      </c>
      <c r="BP3" s="127">
        <v>1134</v>
      </c>
      <c r="BQ3" s="127">
        <v>1136</v>
      </c>
      <c r="BR3" s="127">
        <v>1138</v>
      </c>
      <c r="BS3" s="127">
        <v>1140</v>
      </c>
      <c r="BT3" s="127">
        <v>1142</v>
      </c>
      <c r="BU3" s="127">
        <v>1144</v>
      </c>
      <c r="BV3" s="127">
        <v>1146</v>
      </c>
      <c r="BW3" s="127">
        <v>1148</v>
      </c>
      <c r="BX3" s="127">
        <v>1150</v>
      </c>
      <c r="BY3" s="127">
        <v>1152</v>
      </c>
      <c r="BZ3" s="127">
        <v>1154</v>
      </c>
      <c r="CA3" s="127">
        <v>1156</v>
      </c>
      <c r="CB3" s="127">
        <v>1158</v>
      </c>
      <c r="CC3" s="127">
        <v>1160</v>
      </c>
      <c r="CD3" s="127">
        <v>1162</v>
      </c>
      <c r="CE3" s="127">
        <v>1164</v>
      </c>
      <c r="CF3" s="127">
        <v>1166</v>
      </c>
      <c r="CG3" s="127">
        <v>1168</v>
      </c>
      <c r="CH3" s="127">
        <v>1170</v>
      </c>
      <c r="CI3" s="127">
        <v>1172</v>
      </c>
      <c r="CJ3" s="127">
        <v>1174</v>
      </c>
      <c r="CK3" s="127">
        <v>1176</v>
      </c>
      <c r="CL3" s="127">
        <v>1178</v>
      </c>
      <c r="CM3" s="127">
        <v>1180</v>
      </c>
      <c r="CN3" s="127">
        <v>1182</v>
      </c>
      <c r="CO3" s="127">
        <v>1184</v>
      </c>
      <c r="CP3" s="127">
        <v>1186</v>
      </c>
      <c r="CQ3" s="127">
        <v>1188</v>
      </c>
      <c r="CR3" s="127">
        <v>1190</v>
      </c>
      <c r="CS3" s="127">
        <v>1192</v>
      </c>
      <c r="CT3" s="127">
        <v>1194</v>
      </c>
      <c r="CU3" s="127">
        <v>1196</v>
      </c>
      <c r="CV3" s="127">
        <v>1198</v>
      </c>
      <c r="CW3" s="127">
        <v>1200</v>
      </c>
      <c r="CX3" s="127">
        <v>1202</v>
      </c>
      <c r="CY3" s="127">
        <v>1204</v>
      </c>
      <c r="CZ3" s="127">
        <v>1206</v>
      </c>
      <c r="DA3" s="127">
        <v>1208</v>
      </c>
      <c r="DB3" s="127">
        <v>1210</v>
      </c>
      <c r="DC3" s="127">
        <v>1212</v>
      </c>
      <c r="DD3" s="127">
        <v>1214</v>
      </c>
      <c r="DE3" s="127">
        <v>1216</v>
      </c>
      <c r="DF3" s="127">
        <v>1218</v>
      </c>
      <c r="DG3" s="127">
        <v>1220</v>
      </c>
      <c r="DH3" s="127">
        <v>1222</v>
      </c>
      <c r="DI3" s="127">
        <v>1224</v>
      </c>
      <c r="DJ3" s="127">
        <v>1226</v>
      </c>
      <c r="DK3" s="127">
        <v>1228</v>
      </c>
      <c r="DL3" s="127">
        <v>1230</v>
      </c>
      <c r="DM3" s="127">
        <v>1232</v>
      </c>
      <c r="DN3" s="127">
        <v>1234</v>
      </c>
      <c r="DO3" s="127">
        <v>1236</v>
      </c>
      <c r="DP3" s="127">
        <v>1238</v>
      </c>
      <c r="DQ3" s="127">
        <v>1240</v>
      </c>
      <c r="DR3" s="127">
        <v>1242</v>
      </c>
      <c r="DS3" s="127">
        <v>1244</v>
      </c>
      <c r="DT3" s="127">
        <v>1246</v>
      </c>
      <c r="DU3" s="127">
        <v>1248</v>
      </c>
      <c r="DV3" s="127">
        <v>1250</v>
      </c>
      <c r="DW3" s="127">
        <v>1252</v>
      </c>
      <c r="DX3" s="127">
        <v>1254</v>
      </c>
      <c r="DY3" s="127">
        <v>1256</v>
      </c>
      <c r="DZ3" s="127">
        <v>1258</v>
      </c>
      <c r="EA3" s="127">
        <v>1260</v>
      </c>
      <c r="EB3" s="127">
        <v>1262</v>
      </c>
      <c r="EC3" s="127">
        <v>1264</v>
      </c>
    </row>
    <row r="4" spans="1:133" ht="14.1" customHeight="1">
      <c r="A4" s="126" t="s">
        <v>3</v>
      </c>
      <c r="B4" s="6" t="s">
        <v>169</v>
      </c>
      <c r="C4" s="122">
        <f>VLOOKUP(C3,'1-19-휴일'!$A:$K,6,0)</f>
        <v>0.22916666666666666</v>
      </c>
      <c r="D4" s="121">
        <v>0.23541666666666669</v>
      </c>
      <c r="E4" s="121">
        <v>0.24305555555555555</v>
      </c>
      <c r="F4" s="121">
        <v>0.25</v>
      </c>
      <c r="G4" s="121">
        <v>0.25694444444444448</v>
      </c>
      <c r="H4" s="121">
        <v>0.26319444444444445</v>
      </c>
      <c r="I4" s="121">
        <v>0.26944444444444443</v>
      </c>
      <c r="J4" s="121">
        <v>0.27500000000000002</v>
      </c>
      <c r="K4" s="121">
        <v>0.28055555555555556</v>
      </c>
      <c r="L4" s="121">
        <v>0.28611111111111115</v>
      </c>
      <c r="M4" s="121">
        <v>0.29166666666666669</v>
      </c>
      <c r="N4" s="121">
        <v>0.29722222222222222</v>
      </c>
      <c r="O4" s="121">
        <v>0.30277777777777776</v>
      </c>
      <c r="P4" s="121">
        <v>0.30833333333333335</v>
      </c>
      <c r="Q4" s="121">
        <v>0.31388888888888888</v>
      </c>
      <c r="R4" s="121">
        <v>0.31944444444444448</v>
      </c>
      <c r="S4" s="121">
        <v>0.32500000000000001</v>
      </c>
      <c r="T4" s="121">
        <v>0.33055555555555555</v>
      </c>
      <c r="U4" s="121">
        <v>0.33611111111111114</v>
      </c>
      <c r="V4" s="121">
        <v>0.34166666666666667</v>
      </c>
      <c r="W4" s="121">
        <v>0.34722222222222221</v>
      </c>
      <c r="X4" s="121">
        <v>0.3527777777777778</v>
      </c>
      <c r="Y4" s="121">
        <v>0.35833333333333334</v>
      </c>
      <c r="Z4" s="121">
        <v>0.36388888888888887</v>
      </c>
      <c r="AA4" s="121">
        <v>0.36944444444444441</v>
      </c>
      <c r="AB4" s="121">
        <v>0.37500000000000006</v>
      </c>
      <c r="AC4" s="121">
        <v>0.38055555555555559</v>
      </c>
      <c r="AD4" s="121">
        <v>0.38611111111111113</v>
      </c>
      <c r="AE4" s="121">
        <v>0.39166666666666666</v>
      </c>
      <c r="AF4" s="121">
        <v>0.39722222222222225</v>
      </c>
      <c r="AG4" s="121">
        <v>0.40277777777777779</v>
      </c>
      <c r="AH4" s="121">
        <v>0.40833333333333333</v>
      </c>
      <c r="AI4" s="121">
        <v>0.41388888888888886</v>
      </c>
      <c r="AJ4" s="121">
        <v>0.41944444444444445</v>
      </c>
      <c r="AK4" s="121">
        <v>0.42499999999999999</v>
      </c>
      <c r="AL4" s="121">
        <v>0.43055555555555552</v>
      </c>
      <c r="AM4" s="121">
        <v>0.43611111111111117</v>
      </c>
      <c r="AN4" s="121">
        <v>0.44166666666666671</v>
      </c>
      <c r="AO4" s="121">
        <v>0.44722222222222224</v>
      </c>
      <c r="AP4" s="121">
        <v>0.45277777777777778</v>
      </c>
      <c r="AQ4" s="121">
        <v>0.45833333333333337</v>
      </c>
      <c r="AR4" s="121">
        <v>0.46388888888888891</v>
      </c>
      <c r="AS4" s="121">
        <v>0.46944444444444444</v>
      </c>
      <c r="AT4" s="121">
        <v>0.47499999999999998</v>
      </c>
      <c r="AU4" s="121">
        <v>0.48055555555555557</v>
      </c>
      <c r="AV4" s="121">
        <v>0.4861111111111111</v>
      </c>
      <c r="AW4" s="121">
        <v>0.49166666666666664</v>
      </c>
      <c r="AX4" s="121">
        <v>0.49722222222222218</v>
      </c>
      <c r="AY4" s="121">
        <v>0.50277777777777777</v>
      </c>
      <c r="AZ4" s="121">
        <v>0.5083333333333333</v>
      </c>
      <c r="BA4" s="121">
        <v>0.51388888888888884</v>
      </c>
      <c r="BB4" s="121">
        <v>0.51944444444444449</v>
      </c>
      <c r="BC4" s="121">
        <v>0.52500000000000002</v>
      </c>
      <c r="BD4" s="121">
        <v>0.53055555555555556</v>
      </c>
      <c r="BE4" s="121">
        <v>0.53611111111111109</v>
      </c>
      <c r="BF4" s="121">
        <v>0.54166666666666674</v>
      </c>
      <c r="BG4" s="121">
        <v>0.54722222222222228</v>
      </c>
      <c r="BH4" s="121">
        <v>0.55277777777777781</v>
      </c>
      <c r="BI4" s="121">
        <v>0.55833333333333335</v>
      </c>
      <c r="BJ4" s="121">
        <v>0.56388888888888888</v>
      </c>
      <c r="BK4" s="121">
        <v>0.56944444444444442</v>
      </c>
      <c r="BL4" s="121">
        <v>0.57499999999999996</v>
      </c>
      <c r="BM4" s="121">
        <v>0.58055555555555549</v>
      </c>
      <c r="BN4" s="121">
        <v>0.58611111111111114</v>
      </c>
      <c r="BO4" s="121">
        <v>0.59166666666666667</v>
      </c>
      <c r="BP4" s="121">
        <v>0.59722222222222221</v>
      </c>
      <c r="BQ4" s="121">
        <v>0.60277777777777786</v>
      </c>
      <c r="BR4" s="121">
        <v>0.60833333333333339</v>
      </c>
      <c r="BS4" s="121">
        <v>0.61388888888888893</v>
      </c>
      <c r="BT4" s="121">
        <v>0.61944444444444446</v>
      </c>
      <c r="BU4" s="121">
        <v>0.625</v>
      </c>
      <c r="BV4" s="121">
        <v>0.63055555555555554</v>
      </c>
      <c r="BW4" s="121">
        <v>0.63611111111111107</v>
      </c>
      <c r="BX4" s="121">
        <v>0.64166666666666661</v>
      </c>
      <c r="BY4" s="121">
        <v>0.64722222222222225</v>
      </c>
      <c r="BZ4" s="121">
        <v>0.65277777777777779</v>
      </c>
      <c r="CA4" s="121">
        <v>0.65833333333333333</v>
      </c>
      <c r="CB4" s="121">
        <v>0.66388888888888886</v>
      </c>
      <c r="CC4" s="121">
        <v>0.66944444444444451</v>
      </c>
      <c r="CD4" s="121">
        <v>0.67500000000000004</v>
      </c>
      <c r="CE4" s="121">
        <v>0.68055555555555558</v>
      </c>
      <c r="CF4" s="121">
        <v>0.68611111111111112</v>
      </c>
      <c r="CG4" s="121">
        <v>0.69166666666666665</v>
      </c>
      <c r="CH4" s="121">
        <v>0.6972222222222223</v>
      </c>
      <c r="CI4" s="121">
        <v>0.70277777777777783</v>
      </c>
      <c r="CJ4" s="121">
        <v>0.70833333333333337</v>
      </c>
      <c r="CK4" s="121">
        <v>0.71388888888888891</v>
      </c>
      <c r="CL4" s="121">
        <v>0.71944444444444444</v>
      </c>
      <c r="CM4" s="121">
        <v>0.72499999999999998</v>
      </c>
      <c r="CN4" s="121">
        <v>0.73055555555555551</v>
      </c>
      <c r="CO4" s="121">
        <v>0.73611111111111105</v>
      </c>
      <c r="CP4" s="121">
        <v>0.7416666666666667</v>
      </c>
      <c r="CQ4" s="121">
        <v>0.74722222222222223</v>
      </c>
      <c r="CR4" s="121">
        <v>0.75277777777777777</v>
      </c>
      <c r="CS4" s="121">
        <v>0.7583333333333333</v>
      </c>
      <c r="CT4" s="121">
        <v>0.76388888888888884</v>
      </c>
      <c r="CU4" s="121">
        <v>0.76944444444444438</v>
      </c>
      <c r="CV4" s="121">
        <v>0.77499999999999991</v>
      </c>
      <c r="CW4" s="121">
        <v>0.78055555555555567</v>
      </c>
      <c r="CX4" s="121">
        <v>0.7861111111111112</v>
      </c>
      <c r="CY4" s="121">
        <v>0.79166666666666674</v>
      </c>
      <c r="CZ4" s="121">
        <v>0.79722222222222228</v>
      </c>
      <c r="DA4" s="121">
        <v>0.80277777777777781</v>
      </c>
      <c r="DB4" s="121">
        <v>0.80833333333333335</v>
      </c>
      <c r="DC4" s="121">
        <v>0.81388888888888888</v>
      </c>
      <c r="DD4" s="121">
        <v>0.81944444444444442</v>
      </c>
      <c r="DE4" s="121">
        <v>0.82500000000000007</v>
      </c>
      <c r="DF4" s="121">
        <v>0.8305555555555556</v>
      </c>
      <c r="DG4" s="121">
        <v>0.83611111111111114</v>
      </c>
      <c r="DH4" s="121">
        <v>0.84166666666666667</v>
      </c>
      <c r="DI4" s="121">
        <v>0.84722222222222221</v>
      </c>
      <c r="DJ4" s="121">
        <v>0.85277777777777775</v>
      </c>
      <c r="DK4" s="121">
        <v>0.85833333333333328</v>
      </c>
      <c r="DL4" s="121">
        <v>0.86388888888888893</v>
      </c>
      <c r="DM4" s="121">
        <v>0.86944444444444446</v>
      </c>
      <c r="DN4" s="121">
        <v>0.875</v>
      </c>
      <c r="DO4" s="121">
        <v>0.88055555555555554</v>
      </c>
      <c r="DP4" s="121">
        <v>0.88611111111111107</v>
      </c>
      <c r="DQ4" s="121">
        <v>0.89166666666666661</v>
      </c>
      <c r="DR4" s="121">
        <v>0.89722222222222214</v>
      </c>
      <c r="DS4" s="121">
        <v>0.90277777777777768</v>
      </c>
      <c r="DT4" s="121">
        <v>0.90833333333333344</v>
      </c>
      <c r="DU4" s="121">
        <v>0.91388888888888897</v>
      </c>
      <c r="DV4" s="121">
        <v>0.91944444444444451</v>
      </c>
      <c r="DW4" s="121">
        <v>0.92500000000000004</v>
      </c>
      <c r="DX4" s="121">
        <v>0.93124999999999991</v>
      </c>
      <c r="DY4" s="121">
        <v>0.93819444444444444</v>
      </c>
      <c r="DZ4" s="121">
        <v>0.9458333333333333</v>
      </c>
      <c r="EA4" s="121">
        <v>0.95416666666666661</v>
      </c>
      <c r="EB4" s="122">
        <v>0.96493055555555562</v>
      </c>
      <c r="EC4" s="128">
        <f>VLOOKUP(EC3,'1-19-휴일'!$A:$K,6,0)</f>
        <v>0.97453703703703709</v>
      </c>
    </row>
    <row r="5" spans="1:133" ht="14.1" customHeight="1">
      <c r="A5" s="135" t="s">
        <v>2</v>
      </c>
      <c r="B5" s="7" t="s">
        <v>170</v>
      </c>
      <c r="C5" s="130">
        <f>C4+'1호선역간운전'!$C5</f>
        <v>0.23015046296296296</v>
      </c>
      <c r="D5" s="130">
        <f>D4+'1호선역간운전'!$C5</f>
        <v>0.23640046296296299</v>
      </c>
      <c r="E5" s="130">
        <f>E4+'1호선역간운전'!$C5</f>
        <v>0.24403935185185185</v>
      </c>
      <c r="F5" s="130">
        <f>F4+'1호선역간운전'!$C5</f>
        <v>0.2509837962962963</v>
      </c>
      <c r="G5" s="130">
        <f>G4+'1호선역간운전'!$C5</f>
        <v>0.25792824074074078</v>
      </c>
      <c r="H5" s="130">
        <f>H4+'1호선역간운전'!$C5</f>
        <v>0.26417824074074076</v>
      </c>
      <c r="I5" s="130">
        <f>I4+'1호선역간운전'!$C5</f>
        <v>0.27042824074074073</v>
      </c>
      <c r="J5" s="130">
        <f>J4+'1호선역간운전'!$C5</f>
        <v>0.27598379629629632</v>
      </c>
      <c r="K5" s="130">
        <f>K4+'1호선역간운전'!$C5</f>
        <v>0.28153935185185186</v>
      </c>
      <c r="L5" s="130">
        <f>L4+'1호선역간운전'!$C5</f>
        <v>0.28709490740740745</v>
      </c>
      <c r="M5" s="130">
        <f>M4+'1호선역간운전'!$C5</f>
        <v>0.29265046296296299</v>
      </c>
      <c r="N5" s="130">
        <f>N4+'1호선역간운전'!$C5</f>
        <v>0.29820601851851852</v>
      </c>
      <c r="O5" s="130">
        <f>O4+'1호선역간운전'!$C5</f>
        <v>0.30376157407407406</v>
      </c>
      <c r="P5" s="130">
        <f>P4+'1호선역간운전'!$C5</f>
        <v>0.30931712962962965</v>
      </c>
      <c r="Q5" s="130">
        <f>Q4+'1호선역간운전'!$C5</f>
        <v>0.31487268518518519</v>
      </c>
      <c r="R5" s="130">
        <f>R4+'1호선역간운전'!$C5</f>
        <v>0.32042824074074078</v>
      </c>
      <c r="S5" s="130">
        <f>S4+'1호선역간운전'!$C5</f>
        <v>0.32598379629629631</v>
      </c>
      <c r="T5" s="130">
        <f>T4+'1호선역간운전'!$C5</f>
        <v>0.33153935185185185</v>
      </c>
      <c r="U5" s="130">
        <f>U4+'1호선역간운전'!$C5</f>
        <v>0.33709490740740744</v>
      </c>
      <c r="V5" s="130">
        <f>V4+'1호선역간운전'!$C5</f>
        <v>0.34265046296296298</v>
      </c>
      <c r="W5" s="130">
        <f>W4+'1호선역간운전'!$C5</f>
        <v>0.34820601851851851</v>
      </c>
      <c r="X5" s="130">
        <f>X4+'1호선역간운전'!$C5</f>
        <v>0.3537615740740741</v>
      </c>
      <c r="Y5" s="130">
        <f>Y4+'1호선역간운전'!$C5</f>
        <v>0.35931712962962964</v>
      </c>
      <c r="Z5" s="130">
        <f>Z4+'1호선역간운전'!$C5</f>
        <v>0.36487268518518517</v>
      </c>
      <c r="AA5" s="130">
        <f>AA4+'1호선역간운전'!$C5</f>
        <v>0.37042824074074071</v>
      </c>
      <c r="AB5" s="130">
        <f>AB4+'1호선역간운전'!$C5</f>
        <v>0.37598379629629636</v>
      </c>
      <c r="AC5" s="130">
        <f>AC4+'1호선역간운전'!$C5</f>
        <v>0.38153935185185189</v>
      </c>
      <c r="AD5" s="130">
        <f>AD4+'1호선역간운전'!$C5</f>
        <v>0.38709490740740743</v>
      </c>
      <c r="AE5" s="130">
        <f>AE4+'1호선역간운전'!$C5</f>
        <v>0.39265046296296297</v>
      </c>
      <c r="AF5" s="130">
        <f>AF4+'1호선역간운전'!$C5</f>
        <v>0.39820601851851856</v>
      </c>
      <c r="AG5" s="130">
        <f>AG4+'1호선역간운전'!$C5</f>
        <v>0.40376157407407409</v>
      </c>
      <c r="AH5" s="130">
        <f>AH4+'1호선역간운전'!$C5</f>
        <v>0.40931712962962963</v>
      </c>
      <c r="AI5" s="130">
        <f>AI4+'1호선역간운전'!$C5</f>
        <v>0.41487268518518516</v>
      </c>
      <c r="AJ5" s="130">
        <f>AJ4+'1호선역간운전'!$C5</f>
        <v>0.42042824074074076</v>
      </c>
      <c r="AK5" s="130">
        <f>AK4+'1호선역간운전'!$C5</f>
        <v>0.42598379629629629</v>
      </c>
      <c r="AL5" s="130">
        <f>AL4+'1호선역간운전'!$C5</f>
        <v>0.43153935185185183</v>
      </c>
      <c r="AM5" s="130">
        <f>AM4+'1호선역간운전'!$C5</f>
        <v>0.43709490740740747</v>
      </c>
      <c r="AN5" s="130">
        <f>AN4+'1호선역간운전'!$C5</f>
        <v>0.44265046296296301</v>
      </c>
      <c r="AO5" s="130">
        <f>AO4+'1호선역간운전'!$C5</f>
        <v>0.44820601851851855</v>
      </c>
      <c r="AP5" s="130">
        <f>AP4+'1호선역간운전'!$C5</f>
        <v>0.45376157407407408</v>
      </c>
      <c r="AQ5" s="130">
        <f>AQ4+'1호선역간운전'!$C5</f>
        <v>0.45931712962962967</v>
      </c>
      <c r="AR5" s="130">
        <f>AR4+'1호선역간운전'!$C5</f>
        <v>0.46487268518518521</v>
      </c>
      <c r="AS5" s="130">
        <f>AS4+'1호선역간운전'!$C5</f>
        <v>0.47042824074074074</v>
      </c>
      <c r="AT5" s="130">
        <f>AT4+'1호선역간운전'!$C5</f>
        <v>0.47598379629629628</v>
      </c>
      <c r="AU5" s="130">
        <f>AU4+'1호선역간운전'!$C5</f>
        <v>0.48153935185185187</v>
      </c>
      <c r="AV5" s="130">
        <f>AV4+'1호선역간운전'!$C5</f>
        <v>0.48709490740740741</v>
      </c>
      <c r="AW5" s="130">
        <f>AW4+'1호선역간운전'!$C5</f>
        <v>0.49265046296296294</v>
      </c>
      <c r="AX5" s="130">
        <f>AX4+'1호선역간운전'!$C5</f>
        <v>0.49820601851851848</v>
      </c>
      <c r="AY5" s="130">
        <f>AY4+'1호선역간운전'!$C5</f>
        <v>0.50376157407407407</v>
      </c>
      <c r="AZ5" s="130">
        <f>AZ4+'1호선역간운전'!$C5</f>
        <v>0.50931712962962961</v>
      </c>
      <c r="BA5" s="130">
        <f>BA4+'1호선역간운전'!$C5</f>
        <v>0.51487268518518514</v>
      </c>
      <c r="BB5" s="130">
        <f>BB4+'1호선역간운전'!$C5</f>
        <v>0.52042824074074079</v>
      </c>
      <c r="BC5" s="130">
        <f>BC4+'1호선역간운전'!$C5</f>
        <v>0.52598379629629632</v>
      </c>
      <c r="BD5" s="130">
        <f>BD4+'1호선역간운전'!$C5</f>
        <v>0.53153935185185186</v>
      </c>
      <c r="BE5" s="130">
        <f>BE4+'1호선역간운전'!$C5</f>
        <v>0.5370949074074074</v>
      </c>
      <c r="BF5" s="130">
        <f>BF4+'1호선역간운전'!$C5</f>
        <v>0.54265046296296304</v>
      </c>
      <c r="BG5" s="130">
        <f>BG4+'1호선역간운전'!$C5</f>
        <v>0.54820601851851858</v>
      </c>
      <c r="BH5" s="130">
        <f>BH4+'1호선역간운전'!$C5</f>
        <v>0.55376157407407411</v>
      </c>
      <c r="BI5" s="130">
        <f>BI4+'1호선역간운전'!$C5</f>
        <v>0.55931712962962965</v>
      </c>
      <c r="BJ5" s="130">
        <f>BJ4+'1호선역간운전'!$C5</f>
        <v>0.56487268518518519</v>
      </c>
      <c r="BK5" s="130">
        <f>BK4+'1호선역간운전'!$C5</f>
        <v>0.57042824074074072</v>
      </c>
      <c r="BL5" s="130">
        <f>BL4+'1호선역간운전'!$C5</f>
        <v>0.57598379629629626</v>
      </c>
      <c r="BM5" s="130">
        <f>BM4+'1호선역간운전'!$C5</f>
        <v>0.58153935185185179</v>
      </c>
      <c r="BN5" s="130">
        <f>BN4+'1호선역간운전'!$C5</f>
        <v>0.58709490740740744</v>
      </c>
      <c r="BO5" s="130">
        <f>BO4+'1호선역간운전'!$C5</f>
        <v>0.59265046296296298</v>
      </c>
      <c r="BP5" s="130">
        <f>BP4+'1호선역간운전'!$C5</f>
        <v>0.59820601851851851</v>
      </c>
      <c r="BQ5" s="130">
        <f>BQ4+'1호선역간운전'!$C5</f>
        <v>0.60376157407407416</v>
      </c>
      <c r="BR5" s="130">
        <f>BR4+'1호선역간운전'!$C5</f>
        <v>0.60931712962962969</v>
      </c>
      <c r="BS5" s="130">
        <f>BS4+'1호선역간운전'!$C5</f>
        <v>0.61487268518518523</v>
      </c>
      <c r="BT5" s="130">
        <f>BT4+'1호선역간운전'!$C5</f>
        <v>0.62042824074074077</v>
      </c>
      <c r="BU5" s="130">
        <f>BU4+'1호선역간운전'!$C5</f>
        <v>0.6259837962962963</v>
      </c>
      <c r="BV5" s="130">
        <f>BV4+'1호선역간운전'!$C5</f>
        <v>0.63153935185185184</v>
      </c>
      <c r="BW5" s="130">
        <f>BW4+'1호선역간운전'!$C5</f>
        <v>0.63709490740740737</v>
      </c>
      <c r="BX5" s="130">
        <f>BX4+'1호선역간운전'!$C5</f>
        <v>0.64265046296296291</v>
      </c>
      <c r="BY5" s="130">
        <f>BY4+'1호선역간운전'!$C5</f>
        <v>0.64820601851851856</v>
      </c>
      <c r="BZ5" s="130">
        <f>BZ4+'1호선역간운전'!$C5</f>
        <v>0.65376157407407409</v>
      </c>
      <c r="CA5" s="130">
        <f>CA4+'1호선역간운전'!$C5</f>
        <v>0.65931712962962963</v>
      </c>
      <c r="CB5" s="130">
        <f>CB4+'1호선역간운전'!$C5</f>
        <v>0.66487268518518516</v>
      </c>
      <c r="CC5" s="130">
        <f>CC4+'1호선역간운전'!$C5</f>
        <v>0.67042824074074081</v>
      </c>
      <c r="CD5" s="130">
        <f>CD4+'1호선역간운전'!$C5</f>
        <v>0.67598379629629635</v>
      </c>
      <c r="CE5" s="130">
        <f>CE4+'1호선역간운전'!$C5</f>
        <v>0.68153935185185188</v>
      </c>
      <c r="CF5" s="130">
        <f>CF4+'1호선역간운전'!$C5</f>
        <v>0.68709490740740742</v>
      </c>
      <c r="CG5" s="130">
        <f>CG4+'1호선역간운전'!$C5</f>
        <v>0.69265046296296295</v>
      </c>
      <c r="CH5" s="130">
        <f>CH4+'1호선역간운전'!$C5</f>
        <v>0.6982060185185186</v>
      </c>
      <c r="CI5" s="130">
        <f>CI4+'1호선역간운전'!$C5</f>
        <v>0.70376157407407414</v>
      </c>
      <c r="CJ5" s="130">
        <f>CJ4+'1호선역간운전'!$C5</f>
        <v>0.70931712962962967</v>
      </c>
      <c r="CK5" s="130">
        <f>CK4+'1호선역간운전'!$C5</f>
        <v>0.71487268518518521</v>
      </c>
      <c r="CL5" s="130">
        <f>CL4+'1호선역간운전'!$C5</f>
        <v>0.72042824074074074</v>
      </c>
      <c r="CM5" s="130">
        <f>CM4+'1호선역간운전'!$C5</f>
        <v>0.72598379629629628</v>
      </c>
      <c r="CN5" s="130">
        <f>CN4+'1호선역간운전'!$C5</f>
        <v>0.73153935185185182</v>
      </c>
      <c r="CO5" s="130">
        <f>CO4+'1호선역간운전'!$C5</f>
        <v>0.73709490740740735</v>
      </c>
      <c r="CP5" s="130">
        <f>CP4+'1호선역간운전'!$C5</f>
        <v>0.742650462962963</v>
      </c>
      <c r="CQ5" s="130">
        <f>CQ4+'1호선역간운전'!$C5</f>
        <v>0.74820601851851853</v>
      </c>
      <c r="CR5" s="130">
        <f>CR4+'1호선역간운전'!$C5</f>
        <v>0.75376157407407407</v>
      </c>
      <c r="CS5" s="130">
        <f>CS4+'1호선역간운전'!$C5</f>
        <v>0.75931712962962961</v>
      </c>
      <c r="CT5" s="130">
        <f>CT4+'1호선역간운전'!$C5</f>
        <v>0.76487268518518514</v>
      </c>
      <c r="CU5" s="130">
        <f>CU4+'1호선역간운전'!$C5</f>
        <v>0.77042824074074068</v>
      </c>
      <c r="CV5" s="130">
        <f>CV4+'1호선역간운전'!$C5</f>
        <v>0.77598379629629621</v>
      </c>
      <c r="CW5" s="130">
        <f>CW4+'1호선역간운전'!$C5</f>
        <v>0.78153935185185197</v>
      </c>
      <c r="CX5" s="130">
        <f>CX4+'1호선역간운전'!$C5</f>
        <v>0.78709490740740751</v>
      </c>
      <c r="CY5" s="130">
        <f>CY4+'1호선역간운전'!$C5</f>
        <v>0.79265046296296304</v>
      </c>
      <c r="CZ5" s="130">
        <f>CZ4+'1호선역간운전'!$C5</f>
        <v>0.79820601851851858</v>
      </c>
      <c r="DA5" s="130">
        <f>DA4+'1호선역간운전'!$C5</f>
        <v>0.80376157407407411</v>
      </c>
      <c r="DB5" s="130">
        <f>DB4+'1호선역간운전'!$C5</f>
        <v>0.80931712962962965</v>
      </c>
      <c r="DC5" s="130">
        <f>DC4+'1호선역간운전'!$C5</f>
        <v>0.81487268518518519</v>
      </c>
      <c r="DD5" s="130">
        <f>DD4+'1호선역간운전'!$C5</f>
        <v>0.82042824074074072</v>
      </c>
      <c r="DE5" s="130">
        <f>DE4+'1호선역간운전'!$C5</f>
        <v>0.82598379629629637</v>
      </c>
      <c r="DF5" s="130">
        <f>DF4+'1호선역간운전'!$C5</f>
        <v>0.8315393518518519</v>
      </c>
      <c r="DG5" s="130">
        <f>DG4+'1호선역간운전'!$C5</f>
        <v>0.83709490740740744</v>
      </c>
      <c r="DH5" s="130">
        <f>DH4+'1호선역간운전'!$C5</f>
        <v>0.84265046296296298</v>
      </c>
      <c r="DI5" s="130">
        <f>DI4+'1호선역간운전'!$C5</f>
        <v>0.84820601851851851</v>
      </c>
      <c r="DJ5" s="130">
        <f>DJ4+'1호선역간운전'!$C5</f>
        <v>0.85376157407407405</v>
      </c>
      <c r="DK5" s="130">
        <f>DK4+'1호선역간운전'!$C5</f>
        <v>0.85931712962962958</v>
      </c>
      <c r="DL5" s="130">
        <f>DL4+'1호선역간운전'!$C5</f>
        <v>0.86487268518518523</v>
      </c>
      <c r="DM5" s="130">
        <f>DM4+'1호선역간운전'!$C5</f>
        <v>0.87042824074074077</v>
      </c>
      <c r="DN5" s="130">
        <f>DN4+'1호선역간운전'!$C5</f>
        <v>0.8759837962962963</v>
      </c>
      <c r="DO5" s="130">
        <f>DO4+'1호선역간운전'!$C5</f>
        <v>0.88153935185185184</v>
      </c>
      <c r="DP5" s="130">
        <f>DP4+'1호선역간운전'!$C5</f>
        <v>0.88709490740740737</v>
      </c>
      <c r="DQ5" s="130">
        <f>DQ4+'1호선역간운전'!$C5</f>
        <v>0.89265046296296291</v>
      </c>
      <c r="DR5" s="130">
        <f>DR4+'1호선역간운전'!$C5</f>
        <v>0.89820601851851845</v>
      </c>
      <c r="DS5" s="130">
        <f>DS4+'1호선역간운전'!$C5</f>
        <v>0.90376157407407398</v>
      </c>
      <c r="DT5" s="130">
        <f>DT4+'1호선역간운전'!$C5</f>
        <v>0.90931712962962974</v>
      </c>
      <c r="DU5" s="130">
        <f>DU4+'1호선역간운전'!$C5</f>
        <v>0.91487268518518527</v>
      </c>
      <c r="DV5" s="130">
        <f>DV4+'1호선역간운전'!$C5</f>
        <v>0.92042824074074081</v>
      </c>
      <c r="DW5" s="130">
        <f>DW4+'1호선역간운전'!$C5</f>
        <v>0.92598379629629635</v>
      </c>
      <c r="DX5" s="130">
        <f>DX4+'1호선역간운전'!$C5</f>
        <v>0.93223379629629621</v>
      </c>
      <c r="DY5" s="130">
        <f>DY4+'1호선역간운전'!$C5</f>
        <v>0.93917824074074074</v>
      </c>
      <c r="DZ5" s="130">
        <f>DZ4+'1호선역간운전'!$C5</f>
        <v>0.94681712962962961</v>
      </c>
      <c r="EA5" s="130">
        <f>EA4+'1호선역간운전'!$C5</f>
        <v>0.95515046296296291</v>
      </c>
      <c r="EB5" s="130">
        <f>EB4+'1호선역간운전'!$C5</f>
        <v>0.96591435185185193</v>
      </c>
      <c r="EC5" s="133">
        <f>EC4+'1호선역간운전'!$C5</f>
        <v>0.97552083333333339</v>
      </c>
    </row>
    <row r="6" spans="1:133" s="5" customFormat="1" ht="14.1" customHeight="1">
      <c r="A6" s="135"/>
      <c r="B6" s="8" t="s">
        <v>169</v>
      </c>
      <c r="C6" s="131">
        <f>C5+'1호선역간운전'!$C6</f>
        <v>0.23043981481481482</v>
      </c>
      <c r="D6" s="132">
        <v>0.23877314814814818</v>
      </c>
      <c r="E6" s="132">
        <v>0.24641203703703704</v>
      </c>
      <c r="F6" s="132">
        <v>0.25335648148148149</v>
      </c>
      <c r="G6" s="132">
        <v>0.26030092592592596</v>
      </c>
      <c r="H6" s="132">
        <v>0.26655092592592594</v>
      </c>
      <c r="I6" s="132">
        <v>0.27280092592592592</v>
      </c>
      <c r="J6" s="132">
        <v>0.27835648148148151</v>
      </c>
      <c r="K6" s="132">
        <v>0.28391203703703705</v>
      </c>
      <c r="L6" s="132">
        <v>0.28946759259259264</v>
      </c>
      <c r="M6" s="132">
        <v>0.29502314814814817</v>
      </c>
      <c r="N6" s="132">
        <v>0.30057870370370371</v>
      </c>
      <c r="O6" s="132">
        <v>0.30613425925925924</v>
      </c>
      <c r="P6" s="132">
        <v>0.31168981481481484</v>
      </c>
      <c r="Q6" s="132">
        <v>0.31724537037037037</v>
      </c>
      <c r="R6" s="132">
        <v>0.32280092592592596</v>
      </c>
      <c r="S6" s="132">
        <v>0.3283564814814815</v>
      </c>
      <c r="T6" s="132">
        <v>0.33391203703703703</v>
      </c>
      <c r="U6" s="132">
        <v>0.33946759259259263</v>
      </c>
      <c r="V6" s="132">
        <v>0.34502314814814816</v>
      </c>
      <c r="W6" s="132">
        <v>0.3505787037037037</v>
      </c>
      <c r="X6" s="132">
        <v>0.35613425925925929</v>
      </c>
      <c r="Y6" s="132">
        <v>0.36168981481481483</v>
      </c>
      <c r="Z6" s="132">
        <v>0.36724537037037036</v>
      </c>
      <c r="AA6" s="132">
        <v>0.3728009259259259</v>
      </c>
      <c r="AB6" s="132">
        <v>0.37835648148148154</v>
      </c>
      <c r="AC6" s="132">
        <v>0.38391203703703708</v>
      </c>
      <c r="AD6" s="132">
        <v>0.38946759259259262</v>
      </c>
      <c r="AE6" s="132">
        <v>0.39502314814814815</v>
      </c>
      <c r="AF6" s="132">
        <v>0.40057870370370374</v>
      </c>
      <c r="AG6" s="132">
        <v>0.40613425925925928</v>
      </c>
      <c r="AH6" s="132">
        <v>0.41168981481481481</v>
      </c>
      <c r="AI6" s="132">
        <v>0.41724537037037035</v>
      </c>
      <c r="AJ6" s="132">
        <v>0.42280092592592594</v>
      </c>
      <c r="AK6" s="132">
        <v>0.42835648148148148</v>
      </c>
      <c r="AL6" s="132">
        <v>0.43391203703703701</v>
      </c>
      <c r="AM6" s="132">
        <v>0.43946759259259266</v>
      </c>
      <c r="AN6" s="132">
        <v>0.4450231481481482</v>
      </c>
      <c r="AO6" s="132">
        <v>0.45057870370370373</v>
      </c>
      <c r="AP6" s="132">
        <v>0.45613425925925927</v>
      </c>
      <c r="AQ6" s="132">
        <v>0.46168981481481486</v>
      </c>
      <c r="AR6" s="132">
        <v>0.46724537037037039</v>
      </c>
      <c r="AS6" s="132">
        <v>0.47280092592592593</v>
      </c>
      <c r="AT6" s="132">
        <v>0.47835648148148147</v>
      </c>
      <c r="AU6" s="132">
        <v>0.48391203703703706</v>
      </c>
      <c r="AV6" s="132">
        <v>0.48946759259259259</v>
      </c>
      <c r="AW6" s="132">
        <v>0.49502314814814813</v>
      </c>
      <c r="AX6" s="132">
        <v>0.50057870370370372</v>
      </c>
      <c r="AY6" s="132">
        <v>0.50613425925925926</v>
      </c>
      <c r="AZ6" s="132">
        <v>0.51168981481481479</v>
      </c>
      <c r="BA6" s="132">
        <v>0.51724537037037033</v>
      </c>
      <c r="BB6" s="132">
        <v>0.52280092592592597</v>
      </c>
      <c r="BC6" s="132">
        <v>0.52835648148148151</v>
      </c>
      <c r="BD6" s="132">
        <v>0.53391203703703705</v>
      </c>
      <c r="BE6" s="132">
        <v>0.53946759259259258</v>
      </c>
      <c r="BF6" s="132">
        <v>0.54502314814814823</v>
      </c>
      <c r="BG6" s="132">
        <v>0.55057870370370376</v>
      </c>
      <c r="BH6" s="132">
        <v>0.5561342592592593</v>
      </c>
      <c r="BI6" s="132">
        <v>0.56168981481481484</v>
      </c>
      <c r="BJ6" s="132">
        <v>0.56724537037037037</v>
      </c>
      <c r="BK6" s="132">
        <v>0.57280092592592591</v>
      </c>
      <c r="BL6" s="132">
        <v>0.57835648148148144</v>
      </c>
      <c r="BM6" s="132">
        <v>0.58391203703703698</v>
      </c>
      <c r="BN6" s="132">
        <v>0.58946759259259263</v>
      </c>
      <c r="BO6" s="132">
        <v>0.59502314814814816</v>
      </c>
      <c r="BP6" s="132">
        <v>0.6005787037037037</v>
      </c>
      <c r="BQ6" s="132">
        <v>0.60613425925925934</v>
      </c>
      <c r="BR6" s="132">
        <v>0.61168981481481488</v>
      </c>
      <c r="BS6" s="132">
        <v>0.61724537037037042</v>
      </c>
      <c r="BT6" s="132">
        <v>0.62280092592592595</v>
      </c>
      <c r="BU6" s="132">
        <v>0.62835648148148149</v>
      </c>
      <c r="BV6" s="132">
        <v>0.63391203703703702</v>
      </c>
      <c r="BW6" s="132">
        <v>0.63946759259259256</v>
      </c>
      <c r="BX6" s="132">
        <v>0.6450231481481481</v>
      </c>
      <c r="BY6" s="132">
        <v>0.65057870370370374</v>
      </c>
      <c r="BZ6" s="132">
        <v>0.65613425925925928</v>
      </c>
      <c r="CA6" s="132">
        <v>0.66168981481481481</v>
      </c>
      <c r="CB6" s="132">
        <v>0.66724537037037035</v>
      </c>
      <c r="CC6" s="132">
        <v>0.672800925925926</v>
      </c>
      <c r="CD6" s="132">
        <v>0.67835648148148153</v>
      </c>
      <c r="CE6" s="132">
        <v>0.68391203703703707</v>
      </c>
      <c r="CF6" s="132">
        <v>0.6894675925925926</v>
      </c>
      <c r="CG6" s="132">
        <v>0.69502314814814814</v>
      </c>
      <c r="CH6" s="132">
        <v>0.70057870370370379</v>
      </c>
      <c r="CI6" s="132">
        <v>0.70613425925925932</v>
      </c>
      <c r="CJ6" s="132">
        <v>0.71168981481481486</v>
      </c>
      <c r="CK6" s="132">
        <v>0.71724537037037039</v>
      </c>
      <c r="CL6" s="132">
        <v>0.72280092592592593</v>
      </c>
      <c r="CM6" s="132">
        <v>0.72835648148148147</v>
      </c>
      <c r="CN6" s="132">
        <v>0.733912037037037</v>
      </c>
      <c r="CO6" s="132">
        <v>0.73946759259259254</v>
      </c>
      <c r="CP6" s="132">
        <v>0.74502314814814818</v>
      </c>
      <c r="CQ6" s="132">
        <v>0.75057870370370372</v>
      </c>
      <c r="CR6" s="132">
        <v>0.75613425925925926</v>
      </c>
      <c r="CS6" s="132">
        <v>0.76168981481481479</v>
      </c>
      <c r="CT6" s="132">
        <v>0.76724537037037033</v>
      </c>
      <c r="CU6" s="132">
        <v>0.77280092592592586</v>
      </c>
      <c r="CV6" s="132">
        <v>0.7783564814814814</v>
      </c>
      <c r="CW6" s="132">
        <v>0.78391203703703716</v>
      </c>
      <c r="CX6" s="132">
        <v>0.78946759259259269</v>
      </c>
      <c r="CY6" s="132">
        <v>0.79502314814814823</v>
      </c>
      <c r="CZ6" s="132">
        <v>0.80057870370370376</v>
      </c>
      <c r="DA6" s="132">
        <v>0.8061342592592593</v>
      </c>
      <c r="DB6" s="132">
        <v>0.81168981481481484</v>
      </c>
      <c r="DC6" s="132">
        <v>0.81724537037037037</v>
      </c>
      <c r="DD6" s="132">
        <v>0.82280092592592591</v>
      </c>
      <c r="DE6" s="132">
        <v>0.82835648148148155</v>
      </c>
      <c r="DF6" s="132">
        <v>0.83391203703703709</v>
      </c>
      <c r="DG6" s="132">
        <v>0.83946759259259263</v>
      </c>
      <c r="DH6" s="132">
        <v>0.84502314814814816</v>
      </c>
      <c r="DI6" s="132">
        <v>0.8505787037037037</v>
      </c>
      <c r="DJ6" s="132">
        <v>0.85613425925925923</v>
      </c>
      <c r="DK6" s="132">
        <v>0.86168981481481477</v>
      </c>
      <c r="DL6" s="132">
        <v>0.86724537037037042</v>
      </c>
      <c r="DM6" s="132">
        <v>0.87280092592592595</v>
      </c>
      <c r="DN6" s="132">
        <v>0.87835648148148149</v>
      </c>
      <c r="DO6" s="132">
        <v>0.88391203703703702</v>
      </c>
      <c r="DP6" s="132">
        <v>0.88946759259259256</v>
      </c>
      <c r="DQ6" s="132">
        <v>0.8950231481481481</v>
      </c>
      <c r="DR6" s="132">
        <v>0.90057870370370363</v>
      </c>
      <c r="DS6" s="132">
        <v>0.90613425925925917</v>
      </c>
      <c r="DT6" s="132">
        <v>0.91168981481481493</v>
      </c>
      <c r="DU6" s="132">
        <v>0.91724537037037046</v>
      </c>
      <c r="DV6" s="132">
        <v>0.922800925925926</v>
      </c>
      <c r="DW6" s="132">
        <v>0.92835648148148153</v>
      </c>
      <c r="DX6" s="132">
        <v>0.9346064814814814</v>
      </c>
      <c r="DY6" s="132">
        <v>0.94155092592592593</v>
      </c>
      <c r="DZ6" s="132">
        <v>0.94918981481481479</v>
      </c>
      <c r="EA6" s="132">
        <v>0.9575231481481481</v>
      </c>
      <c r="EB6" s="131">
        <f>EB5+'1호선역간운전'!$C6</f>
        <v>0.96620370370370379</v>
      </c>
      <c r="EC6" s="134">
        <f>EC5+'1호선역간운전'!$C6</f>
        <v>0.97581018518518525</v>
      </c>
    </row>
  </sheetData>
  <mergeCells count="1">
    <mergeCell ref="A5:A6"/>
  </mergeCells>
  <phoneticPr fontId="3" type="noConversion"/>
  <printOptions horizontalCentered="1"/>
  <pageMargins left="0.6692913385826772" right="0.6692913385826772" top="1.3779527559055118" bottom="0.55118110236220474" header="0.78740157480314965" footer="0.19685039370078741"/>
  <pageSetup paperSize="9" scale="82" pageOrder="overThenDown" orientation="portrait" horizontalDpi="300" verticalDpi="300" r:id="rId1"/>
  <headerFooter alignWithMargins="0">
    <oddHeader>&amp;C&amp;"굴림,굵게"&amp;24 1호선열차시&amp;"굴림체,굵게"각표
&amp;"굴림,굵게"&amp;20(평일상선)&amp;R&amp;"굴림,보통"&amp;12
 2012. 08. 07 시행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0000"/>
  </sheetPr>
  <dimension ref="A3:K43"/>
  <sheetViews>
    <sheetView zoomScale="130" zoomScaleNormal="130" workbookViewId="0">
      <selection activeCell="K11" sqref="K11"/>
    </sheetView>
  </sheetViews>
  <sheetFormatPr defaultRowHeight="12"/>
  <cols>
    <col min="1" max="1" width="10.77734375" style="9" customWidth="1"/>
    <col min="2" max="4" width="7.6640625" style="9" customWidth="1"/>
    <col min="5" max="5" width="6.88671875" style="9" bestFit="1" customWidth="1"/>
    <col min="6" max="8" width="7.6640625" style="9" customWidth="1"/>
    <col min="9" max="9" width="6.77734375" style="9" customWidth="1"/>
    <col min="10" max="16384" width="8.88671875" style="9"/>
  </cols>
  <sheetData>
    <row r="3" spans="2:8" ht="31.5">
      <c r="B3" s="11" t="s">
        <v>167</v>
      </c>
      <c r="C3" s="12"/>
      <c r="D3" s="12"/>
      <c r="E3" s="12"/>
      <c r="F3" s="12"/>
      <c r="G3" s="12"/>
      <c r="H3" s="12"/>
    </row>
    <row r="5" spans="2:8">
      <c r="E5" s="10"/>
    </row>
    <row r="6" spans="2:8" ht="20.100000000000001" customHeight="1">
      <c r="B6" s="14" t="s">
        <v>9</v>
      </c>
      <c r="C6" s="15" t="s">
        <v>11</v>
      </c>
      <c r="D6" s="15"/>
      <c r="E6" s="10"/>
      <c r="F6" s="14" t="s">
        <v>10</v>
      </c>
      <c r="G6" s="15" t="s">
        <v>12</v>
      </c>
      <c r="H6" s="15"/>
    </row>
    <row r="7" spans="2:8" ht="20.100000000000001" customHeight="1">
      <c r="B7" s="16" t="s">
        <v>8</v>
      </c>
      <c r="C7" s="19" t="s">
        <v>162</v>
      </c>
      <c r="D7" s="20" t="s">
        <v>6</v>
      </c>
      <c r="E7" s="10"/>
      <c r="F7" s="16" t="s">
        <v>8</v>
      </c>
      <c r="G7" s="19" t="s">
        <v>6</v>
      </c>
      <c r="H7" s="16" t="s">
        <v>162</v>
      </c>
    </row>
    <row r="8" spans="2:8" ht="20.100000000000001" customHeight="1">
      <c r="B8" s="17">
        <v>1801</v>
      </c>
      <c r="C8" s="18">
        <f>VLOOKUP(B8,'1-19-휴일'!$A:$K,6,0)</f>
        <v>0.40682870370370372</v>
      </c>
      <c r="D8" s="13">
        <f>VLOOKUP(B8,'1-19-휴일'!$A:$K,8,0)</f>
        <v>0.41111111111111115</v>
      </c>
      <c r="E8" s="10"/>
      <c r="F8" s="17">
        <v>1802</v>
      </c>
      <c r="G8" s="18">
        <f>VLOOKUP(F8,'1-19-휴일'!$A:$K,6,0)</f>
        <v>0.22638888888888889</v>
      </c>
      <c r="H8" s="13">
        <f>VLOOKUP(F8,'1-19-휴일'!$A:$K,8,0)</f>
        <v>0.23067129629629632</v>
      </c>
    </row>
    <row r="9" spans="2:8" ht="20.100000000000001" customHeight="1">
      <c r="B9" s="17">
        <v>1803</v>
      </c>
      <c r="C9" s="18">
        <f>VLOOKUP(B9,'1-19-휴일'!$A:$K,6,0)</f>
        <v>0.70127314814814812</v>
      </c>
      <c r="D9" s="13">
        <f>VLOOKUP(B9,'1-19-휴일'!$A:$K,8,0)</f>
        <v>0.7055555555555556</v>
      </c>
      <c r="E9" s="10"/>
      <c r="F9" s="17">
        <v>1804</v>
      </c>
      <c r="G9" s="18">
        <f>VLOOKUP(F9,'1-19-휴일'!$A:$K,6,0)</f>
        <v>0.23402777777777781</v>
      </c>
      <c r="H9" s="13">
        <f>VLOOKUP(F9,'1-19-휴일'!$A:$K,8,0)</f>
        <v>0.23831018518518518</v>
      </c>
    </row>
    <row r="10" spans="2:8" ht="20.100000000000001" customHeight="1">
      <c r="B10" s="17">
        <v>1805</v>
      </c>
      <c r="C10" s="18">
        <f>VLOOKUP(B10,'1-19-휴일'!$A:$K,6,0)</f>
        <v>0.75127314814814816</v>
      </c>
      <c r="D10" s="13">
        <f>VLOOKUP(B10,'1-19-휴일'!$A:$K,8,0)</f>
        <v>0.75555555555555554</v>
      </c>
      <c r="E10" s="10"/>
      <c r="F10" s="17">
        <v>1806</v>
      </c>
      <c r="G10" s="18">
        <f>VLOOKUP(F10,'1-19-휴일'!$A:$K,6,0)</f>
        <v>0.24166666666666667</v>
      </c>
      <c r="H10" s="13">
        <f>VLOOKUP(F10,'1-19-휴일'!$A:$K,8,0)</f>
        <v>0.24594907407407407</v>
      </c>
    </row>
    <row r="11" spans="2:8" ht="20.100000000000001" customHeight="1">
      <c r="B11" s="17">
        <v>1807</v>
      </c>
      <c r="C11" s="18">
        <f>VLOOKUP(B11,'1-19-휴일'!$A:$K,6,0)</f>
        <v>0.94293981481481481</v>
      </c>
      <c r="D11" s="13">
        <f>VLOOKUP(B11,'1-19-휴일'!$A:$K,8,0)</f>
        <v>0.9472222222222223</v>
      </c>
      <c r="E11" s="10"/>
      <c r="F11" s="17">
        <v>1808</v>
      </c>
      <c r="G11" s="18">
        <f>VLOOKUP(F11,'1-19-휴일'!$A:$K,6,0)</f>
        <v>0.24930555555555556</v>
      </c>
      <c r="H11" s="13">
        <f>VLOOKUP(F11,'1-19-휴일'!$A:$K,8,0)</f>
        <v>0.25358796296296299</v>
      </c>
    </row>
    <row r="12" spans="2:8" ht="20.100000000000001" customHeight="1">
      <c r="B12" s="25">
        <v>1809</v>
      </c>
      <c r="C12" s="18">
        <f>VLOOKUP(B12,'1-19-휴일'!$A:$K,6,0)</f>
        <v>0.97696759259259258</v>
      </c>
      <c r="D12" s="13">
        <f>VLOOKUP(B12,'1-19-휴일'!$A:$K,8,0)</f>
        <v>0.98125000000000007</v>
      </c>
      <c r="E12" s="10"/>
      <c r="F12" s="17">
        <v>1810</v>
      </c>
      <c r="G12" s="18">
        <f>VLOOKUP(F12,'1-19-휴일'!$A:$K,6,0)</f>
        <v>0.28194444444444444</v>
      </c>
      <c r="H12" s="13">
        <f>VLOOKUP(F12,'1-19-휴일'!$A:$K,8,0)</f>
        <v>0.28622685185185187</v>
      </c>
    </row>
    <row r="13" spans="2:8" ht="20.100000000000001" customHeight="1">
      <c r="B13" s="112">
        <v>1811</v>
      </c>
      <c r="C13" s="113">
        <f>VLOOKUP(B13,'1-19-휴일'!$A:$K,6,0)</f>
        <v>0.48182870370370368</v>
      </c>
      <c r="D13" s="114">
        <f>VLOOKUP(B13,'1-19-휴일'!$A:$K,8,0)</f>
        <v>0.98611111111111116</v>
      </c>
      <c r="E13" s="10"/>
      <c r="F13" s="17">
        <v>1812</v>
      </c>
      <c r="G13" s="18">
        <f>VLOOKUP(F13,'1-19-휴일'!$A:$K,6,0)</f>
        <v>0.39166666666666666</v>
      </c>
      <c r="H13" s="13">
        <f>VLOOKUP(F13,'1-19-휴일'!$A:$K,8,0)</f>
        <v>0.39594907407407409</v>
      </c>
    </row>
    <row r="14" spans="2:8" ht="20.100000000000001" customHeight="1">
      <c r="B14" s="25">
        <v>1813</v>
      </c>
      <c r="C14" s="18">
        <f>VLOOKUP(B14,'1-19-휴일'!$A:$K,6,0)</f>
        <v>0.99085648148148142</v>
      </c>
      <c r="D14" s="13">
        <f>VLOOKUP(B14,'1-19-휴일'!$A:$K,8,0)</f>
        <v>0.99513888888888891</v>
      </c>
      <c r="E14" s="10"/>
      <c r="F14" s="17">
        <v>1814</v>
      </c>
      <c r="G14" s="18">
        <f>VLOOKUP(F14,'1-19-휴일'!$A:$K,6,0)</f>
        <v>0.68611111111111101</v>
      </c>
      <c r="H14" s="13">
        <f>VLOOKUP(F14,'1-19-휴일'!$A:$K,8,0)</f>
        <v>0.69039351851851849</v>
      </c>
    </row>
    <row r="15" spans="2:8" ht="20.100000000000001" customHeight="1">
      <c r="B15" s="25">
        <v>1815</v>
      </c>
      <c r="C15" s="18">
        <f>VLOOKUP(B15,'1-19-휴일'!$A:$K,6,0)</f>
        <v>0.99918981481481473</v>
      </c>
      <c r="D15" s="13">
        <f>VLOOKUP(B15,'1-19-휴일'!$A:$K,8,0)</f>
        <v>3.472222222222222E-3</v>
      </c>
      <c r="E15" s="10"/>
      <c r="F15" s="17">
        <v>1816</v>
      </c>
      <c r="G15" s="18">
        <f>VLOOKUP(F15,'1-19-휴일'!$A:$K,6,0)</f>
        <v>0.73611111111111116</v>
      </c>
      <c r="H15" s="13">
        <f>VLOOKUP(F15,'1-19-휴일'!$A:$K,8,0)</f>
        <v>0.74039351851851853</v>
      </c>
    </row>
    <row r="16" spans="2:8" ht="20.100000000000001" customHeight="1">
      <c r="B16" s="25"/>
      <c r="C16" s="18"/>
      <c r="D16" s="13"/>
      <c r="E16" s="10"/>
      <c r="F16" s="17"/>
      <c r="G16" s="18"/>
      <c r="H16" s="13"/>
    </row>
    <row r="17" spans="1:11" ht="20.100000000000001" customHeight="1">
      <c r="B17" s="25"/>
      <c r="C17" s="18"/>
      <c r="D17" s="13"/>
      <c r="E17" s="10"/>
      <c r="F17" s="17"/>
      <c r="G17" s="18"/>
      <c r="H17" s="13"/>
    </row>
    <row r="18" spans="1:11" ht="20.100000000000001" customHeight="1">
      <c r="B18" s="25"/>
      <c r="C18" s="18"/>
      <c r="D18" s="13"/>
      <c r="E18" s="10"/>
      <c r="F18" s="17"/>
      <c r="G18" s="18"/>
      <c r="H18" s="13"/>
    </row>
    <row r="19" spans="1:11" ht="20.100000000000001" customHeight="1">
      <c r="B19" s="25"/>
      <c r="C19" s="18"/>
      <c r="D19" s="13"/>
      <c r="E19" s="10"/>
      <c r="F19" s="25"/>
      <c r="G19" s="18"/>
      <c r="H19" s="13"/>
    </row>
    <row r="20" spans="1:11" ht="20.100000000000001" customHeight="1">
      <c r="B20" s="25"/>
      <c r="C20" s="18"/>
      <c r="D20" s="13"/>
      <c r="F20" s="25"/>
      <c r="G20" s="18"/>
      <c r="H20" s="13"/>
    </row>
    <row r="21" spans="1:11" ht="20.100000000000001" customHeight="1">
      <c r="B21" s="25"/>
      <c r="C21" s="18"/>
      <c r="D21" s="13"/>
      <c r="F21" s="25"/>
      <c r="G21" s="18"/>
      <c r="H21" s="13"/>
    </row>
    <row r="22" spans="1:11" ht="20.100000000000001" customHeight="1">
      <c r="B22" s="25"/>
      <c r="C22" s="18"/>
      <c r="D22" s="13"/>
      <c r="F22" s="25"/>
      <c r="G22" s="18"/>
      <c r="H22" s="13"/>
    </row>
    <row r="23" spans="1:11" ht="15" customHeight="1"/>
    <row r="28" spans="1:11">
      <c r="A28" s="75">
        <v>1802</v>
      </c>
      <c r="B28" s="76" t="s">
        <v>150</v>
      </c>
      <c r="C28" s="76" t="s">
        <v>67</v>
      </c>
      <c r="D28" s="76" t="s">
        <v>64</v>
      </c>
      <c r="E28" s="76" t="s">
        <v>62</v>
      </c>
      <c r="F28" s="77">
        <v>0.22638888888888889</v>
      </c>
      <c r="G28" s="76" t="s">
        <v>163</v>
      </c>
      <c r="H28" s="77">
        <v>0.23067129629629632</v>
      </c>
      <c r="I28" s="78">
        <v>3.5</v>
      </c>
      <c r="J28" s="79"/>
      <c r="K28" s="80">
        <v>1</v>
      </c>
    </row>
    <row r="29" spans="1:11">
      <c r="A29" s="75">
        <v>1804</v>
      </c>
      <c r="B29" s="76" t="s">
        <v>150</v>
      </c>
      <c r="C29" s="76" t="s">
        <v>67</v>
      </c>
      <c r="D29" s="76" t="s">
        <v>64</v>
      </c>
      <c r="E29" s="76" t="s">
        <v>62</v>
      </c>
      <c r="F29" s="77">
        <v>0.23402777777777781</v>
      </c>
      <c r="G29" s="76" t="s">
        <v>163</v>
      </c>
      <c r="H29" s="77">
        <v>0.23831018518518518</v>
      </c>
      <c r="I29" s="78">
        <v>3.5</v>
      </c>
      <c r="J29" s="79"/>
      <c r="K29" s="80">
        <v>3</v>
      </c>
    </row>
    <row r="30" spans="1:11">
      <c r="A30" s="75">
        <v>1806</v>
      </c>
      <c r="B30" s="76" t="s">
        <v>150</v>
      </c>
      <c r="C30" s="76" t="s">
        <v>67</v>
      </c>
      <c r="D30" s="76" t="s">
        <v>64</v>
      </c>
      <c r="E30" s="76" t="s">
        <v>62</v>
      </c>
      <c r="F30" s="77">
        <v>0.24166666666666667</v>
      </c>
      <c r="G30" s="76" t="s">
        <v>163</v>
      </c>
      <c r="H30" s="77">
        <v>0.24594907407407407</v>
      </c>
      <c r="I30" s="78">
        <v>3.5</v>
      </c>
      <c r="J30" s="79"/>
      <c r="K30" s="80">
        <v>5</v>
      </c>
    </row>
    <row r="31" spans="1:11">
      <c r="A31" s="75">
        <v>1808</v>
      </c>
      <c r="B31" s="76" t="s">
        <v>150</v>
      </c>
      <c r="C31" s="76" t="s">
        <v>67</v>
      </c>
      <c r="D31" s="76" t="s">
        <v>64</v>
      </c>
      <c r="E31" s="76" t="s">
        <v>62</v>
      </c>
      <c r="F31" s="77">
        <v>0.24930555555555556</v>
      </c>
      <c r="G31" s="76" t="s">
        <v>163</v>
      </c>
      <c r="H31" s="77">
        <v>0.25358796296296299</v>
      </c>
      <c r="I31" s="78">
        <v>3.5</v>
      </c>
      <c r="J31" s="79"/>
      <c r="K31" s="80">
        <v>7</v>
      </c>
    </row>
    <row r="32" spans="1:11">
      <c r="A32" s="75">
        <v>1810</v>
      </c>
      <c r="B32" s="76" t="s">
        <v>150</v>
      </c>
      <c r="C32" s="76" t="s">
        <v>67</v>
      </c>
      <c r="D32" s="76" t="s">
        <v>64</v>
      </c>
      <c r="E32" s="76" t="s">
        <v>62</v>
      </c>
      <c r="F32" s="77">
        <v>0.28194444444444444</v>
      </c>
      <c r="G32" s="76" t="s">
        <v>163</v>
      </c>
      <c r="H32" s="77">
        <v>0.28622685185185187</v>
      </c>
      <c r="I32" s="78">
        <v>3.5</v>
      </c>
      <c r="J32" s="79"/>
      <c r="K32" s="80">
        <v>9</v>
      </c>
    </row>
    <row r="33" spans="1:11">
      <c r="A33" s="75">
        <v>1812</v>
      </c>
      <c r="B33" s="76" t="s">
        <v>150</v>
      </c>
      <c r="C33" s="76" t="s">
        <v>67</v>
      </c>
      <c r="D33" s="76" t="s">
        <v>64</v>
      </c>
      <c r="E33" s="76" t="s">
        <v>62</v>
      </c>
      <c r="F33" s="77">
        <v>0.39166666666666666</v>
      </c>
      <c r="G33" s="76" t="s">
        <v>163</v>
      </c>
      <c r="H33" s="77">
        <v>0.39594907407407409</v>
      </c>
      <c r="I33" s="78">
        <v>3.5</v>
      </c>
      <c r="J33" s="79"/>
      <c r="K33" s="80">
        <v>11</v>
      </c>
    </row>
    <row r="34" spans="1:11">
      <c r="A34" s="75">
        <v>1814</v>
      </c>
      <c r="B34" s="76" t="s">
        <v>150</v>
      </c>
      <c r="C34" s="76" t="s">
        <v>67</v>
      </c>
      <c r="D34" s="76" t="s">
        <v>64</v>
      </c>
      <c r="E34" s="76" t="s">
        <v>62</v>
      </c>
      <c r="F34" s="77">
        <v>0.68611111111111101</v>
      </c>
      <c r="G34" s="76" t="s">
        <v>163</v>
      </c>
      <c r="H34" s="77">
        <v>0.69039351851851849</v>
      </c>
      <c r="I34" s="78">
        <v>3.5</v>
      </c>
      <c r="J34" s="79"/>
      <c r="K34" s="80">
        <v>13</v>
      </c>
    </row>
    <row r="35" spans="1:11">
      <c r="A35" s="75">
        <v>1816</v>
      </c>
      <c r="B35" s="76" t="s">
        <v>150</v>
      </c>
      <c r="C35" s="76" t="s">
        <v>67</v>
      </c>
      <c r="D35" s="76" t="s">
        <v>64</v>
      </c>
      <c r="E35" s="76" t="s">
        <v>62</v>
      </c>
      <c r="F35" s="77">
        <v>0.73611111111111116</v>
      </c>
      <c r="G35" s="76" t="s">
        <v>163</v>
      </c>
      <c r="H35" s="77">
        <v>0.74039351851851853</v>
      </c>
      <c r="I35" s="78">
        <v>3.5</v>
      </c>
      <c r="J35" s="79"/>
      <c r="K35" s="80">
        <v>15</v>
      </c>
    </row>
    <row r="36" spans="1:11">
      <c r="A36" s="81">
        <v>1801</v>
      </c>
      <c r="B36" s="82" t="s">
        <v>150</v>
      </c>
      <c r="C36" s="82" t="s">
        <v>67</v>
      </c>
      <c r="D36" s="82" t="s">
        <v>60</v>
      </c>
      <c r="E36" s="82" t="s">
        <v>163</v>
      </c>
      <c r="F36" s="83">
        <v>0.40682870370370372</v>
      </c>
      <c r="G36" s="82" t="s">
        <v>62</v>
      </c>
      <c r="H36" s="83">
        <v>0.41111111111111115</v>
      </c>
      <c r="I36" s="84">
        <v>3.5</v>
      </c>
      <c r="J36" s="85"/>
      <c r="K36" s="86">
        <v>53</v>
      </c>
    </row>
    <row r="37" spans="1:11">
      <c r="A37" s="81">
        <v>1803</v>
      </c>
      <c r="B37" s="82" t="s">
        <v>150</v>
      </c>
      <c r="C37" s="82" t="s">
        <v>67</v>
      </c>
      <c r="D37" s="82" t="s">
        <v>60</v>
      </c>
      <c r="E37" s="82" t="s">
        <v>163</v>
      </c>
      <c r="F37" s="83">
        <v>0.70127314814814812</v>
      </c>
      <c r="G37" s="82" t="s">
        <v>62</v>
      </c>
      <c r="H37" s="83">
        <v>0.7055555555555556</v>
      </c>
      <c r="I37" s="84">
        <v>3.5</v>
      </c>
      <c r="J37" s="85"/>
      <c r="K37" s="86">
        <v>5</v>
      </c>
    </row>
    <row r="38" spans="1:11">
      <c r="A38" s="81">
        <v>1805</v>
      </c>
      <c r="B38" s="82" t="s">
        <v>150</v>
      </c>
      <c r="C38" s="82" t="s">
        <v>67</v>
      </c>
      <c r="D38" s="82" t="s">
        <v>60</v>
      </c>
      <c r="E38" s="82" t="s">
        <v>163</v>
      </c>
      <c r="F38" s="83">
        <v>0.75127314814814816</v>
      </c>
      <c r="G38" s="82" t="s">
        <v>62</v>
      </c>
      <c r="H38" s="83">
        <v>0.75555555555555554</v>
      </c>
      <c r="I38" s="84">
        <v>3.5</v>
      </c>
      <c r="J38" s="85"/>
      <c r="K38" s="86">
        <v>51</v>
      </c>
    </row>
    <row r="39" spans="1:11">
      <c r="A39" s="81">
        <v>1807</v>
      </c>
      <c r="B39" s="82" t="s">
        <v>150</v>
      </c>
      <c r="C39" s="82" t="s">
        <v>67</v>
      </c>
      <c r="D39" s="82" t="s">
        <v>60</v>
      </c>
      <c r="E39" s="82" t="s">
        <v>163</v>
      </c>
      <c r="F39" s="83">
        <v>0.94293981481481481</v>
      </c>
      <c r="G39" s="82" t="s">
        <v>62</v>
      </c>
      <c r="H39" s="83">
        <v>0.9472222222222223</v>
      </c>
      <c r="I39" s="84">
        <v>3.5</v>
      </c>
      <c r="J39" s="85"/>
      <c r="K39" s="86">
        <v>12</v>
      </c>
    </row>
    <row r="40" spans="1:11">
      <c r="A40" s="81">
        <v>1809</v>
      </c>
      <c r="B40" s="82" t="s">
        <v>150</v>
      </c>
      <c r="C40" s="82" t="s">
        <v>67</v>
      </c>
      <c r="D40" s="82" t="s">
        <v>60</v>
      </c>
      <c r="E40" s="82" t="s">
        <v>163</v>
      </c>
      <c r="F40" s="83">
        <v>0.97696759259259258</v>
      </c>
      <c r="G40" s="82" t="s">
        <v>62</v>
      </c>
      <c r="H40" s="83">
        <v>0.98125000000000007</v>
      </c>
      <c r="I40" s="84">
        <v>3.5</v>
      </c>
      <c r="J40" s="85"/>
      <c r="K40" s="86">
        <v>16</v>
      </c>
    </row>
    <row r="41" spans="1:11">
      <c r="A41" s="81">
        <v>1811</v>
      </c>
      <c r="B41" s="82" t="s">
        <v>150</v>
      </c>
      <c r="C41" s="82" t="s">
        <v>67</v>
      </c>
      <c r="D41" s="82" t="s">
        <v>60</v>
      </c>
      <c r="E41" s="82" t="s">
        <v>163</v>
      </c>
      <c r="F41" s="83">
        <v>0.983912037037037</v>
      </c>
      <c r="G41" s="82" t="s">
        <v>62</v>
      </c>
      <c r="H41" s="83">
        <v>0.98819444444444438</v>
      </c>
      <c r="I41" s="84">
        <v>3.5</v>
      </c>
      <c r="J41" s="85"/>
      <c r="K41" s="86">
        <v>2</v>
      </c>
    </row>
    <row r="42" spans="1:11">
      <c r="A42" s="81">
        <v>1813</v>
      </c>
      <c r="B42" s="82" t="s">
        <v>150</v>
      </c>
      <c r="C42" s="82" t="s">
        <v>67</v>
      </c>
      <c r="D42" s="82" t="s">
        <v>60</v>
      </c>
      <c r="E42" s="82" t="s">
        <v>163</v>
      </c>
      <c r="F42" s="83">
        <v>0.99085648148148142</v>
      </c>
      <c r="G42" s="82" t="s">
        <v>62</v>
      </c>
      <c r="H42" s="83">
        <v>0.99513888888888891</v>
      </c>
      <c r="I42" s="84">
        <v>3.5</v>
      </c>
      <c r="J42" s="85"/>
      <c r="K42" s="86">
        <v>4</v>
      </c>
    </row>
    <row r="43" spans="1:11">
      <c r="A43" s="81">
        <v>1815</v>
      </c>
      <c r="B43" s="82" t="s">
        <v>150</v>
      </c>
      <c r="C43" s="82" t="s">
        <v>67</v>
      </c>
      <c r="D43" s="82" t="s">
        <v>60</v>
      </c>
      <c r="E43" s="82" t="s">
        <v>163</v>
      </c>
      <c r="F43" s="83">
        <v>0.99918981481481473</v>
      </c>
      <c r="G43" s="82" t="s">
        <v>62</v>
      </c>
      <c r="H43" s="87">
        <v>3.472222222222222E-3</v>
      </c>
      <c r="I43" s="84">
        <v>3.5</v>
      </c>
      <c r="J43" s="85"/>
      <c r="K43" s="86">
        <v>6</v>
      </c>
    </row>
  </sheetData>
  <sortState xmlns:xlrd2="http://schemas.microsoft.com/office/spreadsheetml/2017/richdata2" ref="A28:K43">
    <sortCondition ref="D28:D43"/>
  </sortState>
  <phoneticPr fontId="3" type="noConversion"/>
  <pageMargins left="0.78740157480314965" right="0.78740157480314965" top="0.98425196850393704" bottom="0.98425196850393704" header="0.59055118110236227" footer="0.39370078740157483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387"/>
  <sheetViews>
    <sheetView topLeftCell="A301" workbookViewId="0">
      <selection activeCell="F348" sqref="F348"/>
    </sheetView>
  </sheetViews>
  <sheetFormatPr defaultRowHeight="16.5"/>
  <cols>
    <col min="1" max="1" width="12.44140625" style="32" customWidth="1"/>
    <col min="2" max="2" width="8.88671875" style="32" customWidth="1"/>
    <col min="3" max="3" width="10.109375" style="32" customWidth="1"/>
    <col min="4" max="4" width="7.77734375" style="32" customWidth="1"/>
    <col min="5" max="5" width="10" style="32" customWidth="1"/>
    <col min="6" max="6" width="12.44140625" style="32" customWidth="1"/>
    <col min="7" max="7" width="10.109375" style="32" customWidth="1"/>
    <col min="8" max="8" width="12.44140625" style="32" customWidth="1"/>
    <col min="9" max="9" width="7.77734375" style="32" customWidth="1"/>
    <col min="10" max="10" width="20.88671875" style="32" customWidth="1"/>
    <col min="11" max="11" width="10.109375" style="32" customWidth="1"/>
    <col min="12" max="16384" width="8.88671875" style="32"/>
  </cols>
  <sheetData>
    <row r="1" spans="1:11">
      <c r="A1" s="33" t="s">
        <v>165</v>
      </c>
      <c r="B1" s="33" t="s">
        <v>47</v>
      </c>
      <c r="C1" s="33" t="s">
        <v>48</v>
      </c>
      <c r="D1" s="33" t="s">
        <v>49</v>
      </c>
      <c r="E1" s="33" t="s">
        <v>50</v>
      </c>
      <c r="F1" s="33" t="s">
        <v>51</v>
      </c>
      <c r="G1" s="33" t="s">
        <v>52</v>
      </c>
      <c r="H1" s="33" t="s">
        <v>53</v>
      </c>
      <c r="I1" s="33" t="s">
        <v>54</v>
      </c>
      <c r="J1" s="33" t="s">
        <v>55</v>
      </c>
      <c r="K1" s="33" t="s">
        <v>56</v>
      </c>
    </row>
    <row r="2" spans="1:11">
      <c r="A2" s="34">
        <v>1001</v>
      </c>
      <c r="B2" s="35" t="s">
        <v>58</v>
      </c>
      <c r="C2" s="35" t="s">
        <v>69</v>
      </c>
      <c r="D2" s="35" t="s">
        <v>60</v>
      </c>
      <c r="E2" s="35" t="s">
        <v>72</v>
      </c>
      <c r="F2" s="36">
        <v>0.23263888888888887</v>
      </c>
      <c r="G2" s="35" t="s">
        <v>66</v>
      </c>
      <c r="H2" s="36">
        <v>0.25462962962962959</v>
      </c>
      <c r="I2" s="37">
        <v>16.8</v>
      </c>
      <c r="J2" s="38"/>
      <c r="K2" s="39">
        <v>51</v>
      </c>
    </row>
    <row r="3" spans="1:11">
      <c r="A3" s="40">
        <v>1002</v>
      </c>
      <c r="B3" s="41" t="s">
        <v>58</v>
      </c>
      <c r="C3" s="41" t="s">
        <v>69</v>
      </c>
      <c r="D3" s="41" t="s">
        <v>64</v>
      </c>
      <c r="E3" s="41" t="s">
        <v>70</v>
      </c>
      <c r="F3" s="42">
        <v>0.22916666666666666</v>
      </c>
      <c r="G3" s="41" t="s">
        <v>163</v>
      </c>
      <c r="H3" s="42">
        <v>0.25960648148148147</v>
      </c>
      <c r="I3" s="43">
        <v>22.1</v>
      </c>
      <c r="J3" s="44"/>
      <c r="K3" s="45">
        <v>52</v>
      </c>
    </row>
    <row r="4" spans="1:11">
      <c r="A4" s="46">
        <v>1003</v>
      </c>
      <c r="B4" s="47" t="s">
        <v>58</v>
      </c>
      <c r="C4" s="47" t="s">
        <v>69</v>
      </c>
      <c r="D4" s="47" t="s">
        <v>60</v>
      </c>
      <c r="E4" s="47" t="s">
        <v>163</v>
      </c>
      <c r="F4" s="48">
        <v>0.22604166666666667</v>
      </c>
      <c r="G4" s="47" t="s">
        <v>66</v>
      </c>
      <c r="H4" s="48">
        <v>0.26423611111111112</v>
      </c>
      <c r="I4" s="49">
        <v>28.4</v>
      </c>
      <c r="J4" s="50"/>
      <c r="K4" s="51">
        <v>53</v>
      </c>
    </row>
    <row r="5" spans="1:11">
      <c r="A5" s="40">
        <v>1004</v>
      </c>
      <c r="B5" s="41" t="s">
        <v>58</v>
      </c>
      <c r="C5" s="41" t="s">
        <v>69</v>
      </c>
      <c r="D5" s="41" t="s">
        <v>64</v>
      </c>
      <c r="E5" s="41" t="s">
        <v>66</v>
      </c>
      <c r="F5" s="42">
        <v>0.22916666666666666</v>
      </c>
      <c r="G5" s="41" t="s">
        <v>163</v>
      </c>
      <c r="H5" s="42">
        <v>0.2673611111111111</v>
      </c>
      <c r="I5" s="43">
        <v>28.4</v>
      </c>
      <c r="J5" s="44"/>
      <c r="K5" s="45">
        <v>2</v>
      </c>
    </row>
    <row r="6" spans="1:11">
      <c r="A6" s="46">
        <v>1005</v>
      </c>
      <c r="B6" s="47" t="s">
        <v>58</v>
      </c>
      <c r="C6" s="47" t="s">
        <v>69</v>
      </c>
      <c r="D6" s="47" t="s">
        <v>60</v>
      </c>
      <c r="E6" s="47" t="s">
        <v>163</v>
      </c>
      <c r="F6" s="48">
        <v>0.23541666666666669</v>
      </c>
      <c r="G6" s="47" t="s">
        <v>66</v>
      </c>
      <c r="H6" s="48">
        <v>0.27361111111111108</v>
      </c>
      <c r="I6" s="49">
        <v>28.4</v>
      </c>
      <c r="J6" s="50"/>
      <c r="K6" s="51">
        <v>1</v>
      </c>
    </row>
    <row r="7" spans="1:11">
      <c r="A7" s="40">
        <v>1006</v>
      </c>
      <c r="B7" s="41" t="s">
        <v>58</v>
      </c>
      <c r="C7" s="41" t="s">
        <v>69</v>
      </c>
      <c r="D7" s="41" t="s">
        <v>64</v>
      </c>
      <c r="E7" s="41" t="s">
        <v>66</v>
      </c>
      <c r="F7" s="42">
        <v>0.23750000000000002</v>
      </c>
      <c r="G7" s="41" t="s">
        <v>163</v>
      </c>
      <c r="H7" s="42">
        <v>0.27569444444444446</v>
      </c>
      <c r="I7" s="43">
        <v>28.4</v>
      </c>
      <c r="J7" s="44"/>
      <c r="K7" s="45">
        <v>4</v>
      </c>
    </row>
    <row r="8" spans="1:11">
      <c r="A8" s="46">
        <v>1007</v>
      </c>
      <c r="B8" s="47" t="s">
        <v>58</v>
      </c>
      <c r="C8" s="47" t="s">
        <v>69</v>
      </c>
      <c r="D8" s="47" t="s">
        <v>60</v>
      </c>
      <c r="E8" s="47" t="s">
        <v>163</v>
      </c>
      <c r="F8" s="48">
        <v>0.24374999999999999</v>
      </c>
      <c r="G8" s="47" t="s">
        <v>66</v>
      </c>
      <c r="H8" s="48">
        <v>0.28194444444444444</v>
      </c>
      <c r="I8" s="49">
        <v>28.4</v>
      </c>
      <c r="J8" s="50"/>
      <c r="K8" s="51">
        <v>3</v>
      </c>
    </row>
    <row r="9" spans="1:11">
      <c r="A9" s="40">
        <v>1008</v>
      </c>
      <c r="B9" s="41" t="s">
        <v>58</v>
      </c>
      <c r="C9" s="41" t="s">
        <v>69</v>
      </c>
      <c r="D9" s="41" t="s">
        <v>64</v>
      </c>
      <c r="E9" s="41" t="s">
        <v>66</v>
      </c>
      <c r="F9" s="42">
        <v>0.24513888888888888</v>
      </c>
      <c r="G9" s="41" t="s">
        <v>163</v>
      </c>
      <c r="H9" s="42">
        <v>0.28333333333333333</v>
      </c>
      <c r="I9" s="43">
        <v>28.4</v>
      </c>
      <c r="J9" s="44"/>
      <c r="K9" s="45">
        <v>6</v>
      </c>
    </row>
    <row r="10" spans="1:11">
      <c r="A10" s="46">
        <v>1009</v>
      </c>
      <c r="B10" s="47" t="s">
        <v>58</v>
      </c>
      <c r="C10" s="47" t="s">
        <v>69</v>
      </c>
      <c r="D10" s="47" t="s">
        <v>60</v>
      </c>
      <c r="E10" s="47" t="s">
        <v>163</v>
      </c>
      <c r="F10" s="48">
        <v>0.25138888888888888</v>
      </c>
      <c r="G10" s="47" t="s">
        <v>66</v>
      </c>
      <c r="H10" s="48">
        <v>0.28958333333333336</v>
      </c>
      <c r="I10" s="49">
        <v>28.4</v>
      </c>
      <c r="J10" s="50"/>
      <c r="K10" s="51">
        <v>5</v>
      </c>
    </row>
    <row r="11" spans="1:11">
      <c r="A11" s="40">
        <v>1010</v>
      </c>
      <c r="B11" s="41" t="s">
        <v>58</v>
      </c>
      <c r="C11" s="41" t="s">
        <v>69</v>
      </c>
      <c r="D11" s="41" t="s">
        <v>64</v>
      </c>
      <c r="E11" s="41" t="s">
        <v>66</v>
      </c>
      <c r="F11" s="42">
        <v>0.25208333333333333</v>
      </c>
      <c r="G11" s="41" t="s">
        <v>163</v>
      </c>
      <c r="H11" s="42">
        <v>0.2902777777777778</v>
      </c>
      <c r="I11" s="43">
        <v>28.4</v>
      </c>
      <c r="J11" s="44"/>
      <c r="K11" s="45">
        <v>8</v>
      </c>
    </row>
    <row r="12" spans="1:11">
      <c r="A12" s="46">
        <v>1011</v>
      </c>
      <c r="B12" s="47" t="s">
        <v>58</v>
      </c>
      <c r="C12" s="47" t="s">
        <v>69</v>
      </c>
      <c r="D12" s="47" t="s">
        <v>60</v>
      </c>
      <c r="E12" s="47" t="s">
        <v>163</v>
      </c>
      <c r="F12" s="48">
        <v>0.25833333333333336</v>
      </c>
      <c r="G12" s="47" t="s">
        <v>66</v>
      </c>
      <c r="H12" s="48">
        <v>0.29652777777777778</v>
      </c>
      <c r="I12" s="49">
        <v>28.4</v>
      </c>
      <c r="J12" s="50"/>
      <c r="K12" s="51">
        <v>7</v>
      </c>
    </row>
    <row r="13" spans="1:11">
      <c r="A13" s="40">
        <v>1012</v>
      </c>
      <c r="B13" s="41" t="s">
        <v>58</v>
      </c>
      <c r="C13" s="41" t="s">
        <v>69</v>
      </c>
      <c r="D13" s="41" t="s">
        <v>64</v>
      </c>
      <c r="E13" s="41" t="s">
        <v>66</v>
      </c>
      <c r="F13" s="42">
        <v>0.2590277777777778</v>
      </c>
      <c r="G13" s="41" t="s">
        <v>163</v>
      </c>
      <c r="H13" s="42">
        <v>0.29722222222222222</v>
      </c>
      <c r="I13" s="43">
        <v>28.4</v>
      </c>
      <c r="J13" s="44"/>
      <c r="K13" s="45">
        <v>10</v>
      </c>
    </row>
    <row r="14" spans="1:11">
      <c r="A14" s="46">
        <v>1013</v>
      </c>
      <c r="B14" s="47" t="s">
        <v>58</v>
      </c>
      <c r="C14" s="47" t="s">
        <v>69</v>
      </c>
      <c r="D14" s="47" t="s">
        <v>60</v>
      </c>
      <c r="E14" s="47" t="s">
        <v>163</v>
      </c>
      <c r="F14" s="48">
        <v>0.26527777777777778</v>
      </c>
      <c r="G14" s="47" t="s">
        <v>66</v>
      </c>
      <c r="H14" s="48">
        <v>0.3034722222222222</v>
      </c>
      <c r="I14" s="49">
        <v>28.4</v>
      </c>
      <c r="J14" s="50"/>
      <c r="K14" s="51">
        <v>52</v>
      </c>
    </row>
    <row r="15" spans="1:11">
      <c r="A15" s="40">
        <v>1014</v>
      </c>
      <c r="B15" s="41" t="s">
        <v>58</v>
      </c>
      <c r="C15" s="41" t="s">
        <v>69</v>
      </c>
      <c r="D15" s="41" t="s">
        <v>64</v>
      </c>
      <c r="E15" s="41" t="s">
        <v>66</v>
      </c>
      <c r="F15" s="42">
        <v>0.26527777777777778</v>
      </c>
      <c r="G15" s="41" t="s">
        <v>163</v>
      </c>
      <c r="H15" s="42">
        <v>0.3034722222222222</v>
      </c>
      <c r="I15" s="43">
        <v>28.4</v>
      </c>
      <c r="J15" s="44"/>
      <c r="K15" s="45">
        <v>51</v>
      </c>
    </row>
    <row r="16" spans="1:11">
      <c r="A16" s="46">
        <v>1015</v>
      </c>
      <c r="B16" s="47" t="s">
        <v>58</v>
      </c>
      <c r="C16" s="47" t="s">
        <v>69</v>
      </c>
      <c r="D16" s="47" t="s">
        <v>60</v>
      </c>
      <c r="E16" s="47" t="s">
        <v>163</v>
      </c>
      <c r="F16" s="48">
        <v>0.27152777777777776</v>
      </c>
      <c r="G16" s="47" t="s">
        <v>66</v>
      </c>
      <c r="H16" s="48">
        <v>0.30972222222222223</v>
      </c>
      <c r="I16" s="49">
        <v>28.4</v>
      </c>
      <c r="J16" s="50"/>
      <c r="K16" s="51">
        <v>55</v>
      </c>
    </row>
    <row r="17" spans="1:11">
      <c r="A17" s="40">
        <v>1016</v>
      </c>
      <c r="B17" s="41" t="s">
        <v>58</v>
      </c>
      <c r="C17" s="41" t="s">
        <v>69</v>
      </c>
      <c r="D17" s="41" t="s">
        <v>64</v>
      </c>
      <c r="E17" s="41" t="s">
        <v>66</v>
      </c>
      <c r="F17" s="42">
        <v>0.27152777777777776</v>
      </c>
      <c r="G17" s="41" t="s">
        <v>163</v>
      </c>
      <c r="H17" s="42">
        <v>0.30972222222222223</v>
      </c>
      <c r="I17" s="43">
        <v>28.4</v>
      </c>
      <c r="J17" s="44"/>
      <c r="K17" s="45">
        <v>12</v>
      </c>
    </row>
    <row r="18" spans="1:11">
      <c r="A18" s="46">
        <v>1017</v>
      </c>
      <c r="B18" s="47" t="s">
        <v>58</v>
      </c>
      <c r="C18" s="47" t="s">
        <v>69</v>
      </c>
      <c r="D18" s="47" t="s">
        <v>60</v>
      </c>
      <c r="E18" s="47" t="s">
        <v>163</v>
      </c>
      <c r="F18" s="48">
        <v>0.27777777777777779</v>
      </c>
      <c r="G18" s="47" t="s">
        <v>66</v>
      </c>
      <c r="H18" s="48">
        <v>0.31597222222222221</v>
      </c>
      <c r="I18" s="49">
        <v>28.4</v>
      </c>
      <c r="J18" s="50"/>
      <c r="K18" s="51">
        <v>2</v>
      </c>
    </row>
    <row r="19" spans="1:11">
      <c r="A19" s="40">
        <v>1018</v>
      </c>
      <c r="B19" s="41" t="s">
        <v>58</v>
      </c>
      <c r="C19" s="41" t="s">
        <v>69</v>
      </c>
      <c r="D19" s="41" t="s">
        <v>64</v>
      </c>
      <c r="E19" s="41" t="s">
        <v>66</v>
      </c>
      <c r="F19" s="42">
        <v>0.27708333333333335</v>
      </c>
      <c r="G19" s="41" t="s">
        <v>163</v>
      </c>
      <c r="H19" s="42">
        <v>0.31527777777777777</v>
      </c>
      <c r="I19" s="43">
        <v>28.4</v>
      </c>
      <c r="J19" s="44"/>
      <c r="K19" s="45">
        <v>53</v>
      </c>
    </row>
    <row r="20" spans="1:11">
      <c r="A20" s="46">
        <v>1019</v>
      </c>
      <c r="B20" s="47" t="s">
        <v>58</v>
      </c>
      <c r="C20" s="47" t="s">
        <v>69</v>
      </c>
      <c r="D20" s="47" t="s">
        <v>60</v>
      </c>
      <c r="E20" s="47" t="s">
        <v>163</v>
      </c>
      <c r="F20" s="48">
        <v>0.28333333333333333</v>
      </c>
      <c r="G20" s="47" t="s">
        <v>66</v>
      </c>
      <c r="H20" s="48">
        <v>0.3215277777777778</v>
      </c>
      <c r="I20" s="49">
        <v>28.4</v>
      </c>
      <c r="J20" s="50"/>
      <c r="K20" s="51">
        <v>4</v>
      </c>
    </row>
    <row r="21" spans="1:11">
      <c r="A21" s="40">
        <v>1020</v>
      </c>
      <c r="B21" s="41" t="s">
        <v>58</v>
      </c>
      <c r="C21" s="41" t="s">
        <v>69</v>
      </c>
      <c r="D21" s="41" t="s">
        <v>64</v>
      </c>
      <c r="E21" s="41" t="s">
        <v>66</v>
      </c>
      <c r="F21" s="42">
        <v>0.28263888888888888</v>
      </c>
      <c r="G21" s="41" t="s">
        <v>163</v>
      </c>
      <c r="H21" s="42">
        <v>0.32083333333333336</v>
      </c>
      <c r="I21" s="43">
        <v>28.4</v>
      </c>
      <c r="J21" s="44"/>
      <c r="K21" s="45">
        <v>1</v>
      </c>
    </row>
    <row r="22" spans="1:11">
      <c r="A22" s="46">
        <v>1021</v>
      </c>
      <c r="B22" s="47" t="s">
        <v>58</v>
      </c>
      <c r="C22" s="47" t="s">
        <v>69</v>
      </c>
      <c r="D22" s="47" t="s">
        <v>60</v>
      </c>
      <c r="E22" s="47" t="s">
        <v>163</v>
      </c>
      <c r="F22" s="48">
        <v>0.28819444444444448</v>
      </c>
      <c r="G22" s="47" t="s">
        <v>66</v>
      </c>
      <c r="H22" s="48">
        <v>0.3263888888888889</v>
      </c>
      <c r="I22" s="49">
        <v>28.4</v>
      </c>
      <c r="J22" s="50"/>
      <c r="K22" s="51">
        <v>6</v>
      </c>
    </row>
    <row r="23" spans="1:11">
      <c r="A23" s="40">
        <v>1022</v>
      </c>
      <c r="B23" s="41" t="s">
        <v>58</v>
      </c>
      <c r="C23" s="41" t="s">
        <v>69</v>
      </c>
      <c r="D23" s="41" t="s">
        <v>64</v>
      </c>
      <c r="E23" s="41" t="s">
        <v>66</v>
      </c>
      <c r="F23" s="42">
        <v>0.28819444444444448</v>
      </c>
      <c r="G23" s="41" t="s">
        <v>163</v>
      </c>
      <c r="H23" s="42">
        <v>0.3263888888888889</v>
      </c>
      <c r="I23" s="43">
        <v>28.4</v>
      </c>
      <c r="J23" s="44"/>
      <c r="K23" s="45">
        <v>3</v>
      </c>
    </row>
    <row r="24" spans="1:11">
      <c r="A24" s="46">
        <v>1023</v>
      </c>
      <c r="B24" s="47" t="s">
        <v>58</v>
      </c>
      <c r="C24" s="47" t="s">
        <v>69</v>
      </c>
      <c r="D24" s="47" t="s">
        <v>60</v>
      </c>
      <c r="E24" s="47" t="s">
        <v>163</v>
      </c>
      <c r="F24" s="48">
        <v>0.29236111111111113</v>
      </c>
      <c r="G24" s="47" t="s">
        <v>66</v>
      </c>
      <c r="H24" s="48">
        <v>0.33055555555555555</v>
      </c>
      <c r="I24" s="49">
        <v>28.4</v>
      </c>
      <c r="J24" s="50"/>
      <c r="K24" s="51">
        <v>9</v>
      </c>
    </row>
    <row r="25" spans="1:11">
      <c r="A25" s="40">
        <v>1024</v>
      </c>
      <c r="B25" s="41" t="s">
        <v>58</v>
      </c>
      <c r="C25" s="41" t="s">
        <v>69</v>
      </c>
      <c r="D25" s="41" t="s">
        <v>64</v>
      </c>
      <c r="E25" s="41" t="s">
        <v>66</v>
      </c>
      <c r="F25" s="42">
        <v>0.29305555555555557</v>
      </c>
      <c r="G25" s="41" t="s">
        <v>163</v>
      </c>
      <c r="H25" s="42">
        <v>0.33124999999999999</v>
      </c>
      <c r="I25" s="43">
        <v>28.4</v>
      </c>
      <c r="J25" s="44"/>
      <c r="K25" s="45">
        <v>14</v>
      </c>
    </row>
    <row r="26" spans="1:11">
      <c r="A26" s="46">
        <v>1025</v>
      </c>
      <c r="B26" s="47" t="s">
        <v>58</v>
      </c>
      <c r="C26" s="47" t="s">
        <v>69</v>
      </c>
      <c r="D26" s="47" t="s">
        <v>60</v>
      </c>
      <c r="E26" s="47" t="s">
        <v>163</v>
      </c>
      <c r="F26" s="48">
        <v>0.29652777777777778</v>
      </c>
      <c r="G26" s="47" t="s">
        <v>66</v>
      </c>
      <c r="H26" s="48">
        <v>0.3347222222222222</v>
      </c>
      <c r="I26" s="49">
        <v>28.4</v>
      </c>
      <c r="J26" s="50"/>
      <c r="K26" s="51">
        <v>8</v>
      </c>
    </row>
    <row r="27" spans="1:11">
      <c r="A27" s="40">
        <v>1026</v>
      </c>
      <c r="B27" s="41" t="s">
        <v>58</v>
      </c>
      <c r="C27" s="41" t="s">
        <v>69</v>
      </c>
      <c r="D27" s="41" t="s">
        <v>64</v>
      </c>
      <c r="E27" s="41" t="s">
        <v>66</v>
      </c>
      <c r="F27" s="42">
        <v>0.29791666666666666</v>
      </c>
      <c r="G27" s="41" t="s">
        <v>163</v>
      </c>
      <c r="H27" s="42">
        <v>0.33611111111111108</v>
      </c>
      <c r="I27" s="43">
        <v>28.4</v>
      </c>
      <c r="J27" s="44"/>
      <c r="K27" s="45">
        <v>5</v>
      </c>
    </row>
    <row r="28" spans="1:11">
      <c r="A28" s="46">
        <v>1027</v>
      </c>
      <c r="B28" s="47" t="s">
        <v>58</v>
      </c>
      <c r="C28" s="47" t="s">
        <v>69</v>
      </c>
      <c r="D28" s="47" t="s">
        <v>60</v>
      </c>
      <c r="E28" s="47" t="s">
        <v>163</v>
      </c>
      <c r="F28" s="48">
        <v>0.30069444444444443</v>
      </c>
      <c r="G28" s="47" t="s">
        <v>66</v>
      </c>
      <c r="H28" s="48">
        <v>0.33888888888888885</v>
      </c>
      <c r="I28" s="49">
        <v>28.4</v>
      </c>
      <c r="J28" s="50"/>
      <c r="K28" s="51">
        <v>11</v>
      </c>
    </row>
    <row r="29" spans="1:11">
      <c r="A29" s="40">
        <v>1028</v>
      </c>
      <c r="B29" s="41" t="s">
        <v>58</v>
      </c>
      <c r="C29" s="41" t="s">
        <v>69</v>
      </c>
      <c r="D29" s="41" t="s">
        <v>64</v>
      </c>
      <c r="E29" s="41" t="s">
        <v>66</v>
      </c>
      <c r="F29" s="42">
        <v>0.30277777777777776</v>
      </c>
      <c r="G29" s="41" t="s">
        <v>163</v>
      </c>
      <c r="H29" s="42">
        <v>0.34097222222222223</v>
      </c>
      <c r="I29" s="43">
        <v>28.4</v>
      </c>
      <c r="J29" s="44"/>
      <c r="K29" s="45">
        <v>7</v>
      </c>
    </row>
    <row r="30" spans="1:11">
      <c r="A30" s="46">
        <v>1029</v>
      </c>
      <c r="B30" s="47" t="s">
        <v>58</v>
      </c>
      <c r="C30" s="47" t="s">
        <v>69</v>
      </c>
      <c r="D30" s="47" t="s">
        <v>60</v>
      </c>
      <c r="E30" s="47" t="s">
        <v>163</v>
      </c>
      <c r="F30" s="48">
        <v>0.30486111111111108</v>
      </c>
      <c r="G30" s="47" t="s">
        <v>66</v>
      </c>
      <c r="H30" s="48">
        <v>0.3430555555555555</v>
      </c>
      <c r="I30" s="49">
        <v>28.4</v>
      </c>
      <c r="J30" s="50"/>
      <c r="K30" s="51">
        <v>10</v>
      </c>
    </row>
    <row r="31" spans="1:11">
      <c r="A31" s="40">
        <v>1030</v>
      </c>
      <c r="B31" s="41" t="s">
        <v>58</v>
      </c>
      <c r="C31" s="41" t="s">
        <v>69</v>
      </c>
      <c r="D31" s="41" t="s">
        <v>64</v>
      </c>
      <c r="E31" s="41" t="s">
        <v>66</v>
      </c>
      <c r="F31" s="42">
        <v>0.30763888888888891</v>
      </c>
      <c r="G31" s="41" t="s">
        <v>163</v>
      </c>
      <c r="H31" s="42">
        <v>0.34583333333333338</v>
      </c>
      <c r="I31" s="43">
        <v>28.4</v>
      </c>
      <c r="J31" s="44"/>
      <c r="K31" s="45">
        <v>52</v>
      </c>
    </row>
    <row r="32" spans="1:11">
      <c r="A32" s="46">
        <v>1031</v>
      </c>
      <c r="B32" s="47" t="s">
        <v>58</v>
      </c>
      <c r="C32" s="47" t="s">
        <v>69</v>
      </c>
      <c r="D32" s="47" t="s">
        <v>60</v>
      </c>
      <c r="E32" s="47" t="s">
        <v>163</v>
      </c>
      <c r="F32" s="48">
        <v>0.30833333333333335</v>
      </c>
      <c r="G32" s="47" t="s">
        <v>66</v>
      </c>
      <c r="H32" s="48">
        <v>0.34652777777777777</v>
      </c>
      <c r="I32" s="49">
        <v>28.4</v>
      </c>
      <c r="J32" s="50"/>
      <c r="K32" s="51">
        <v>13</v>
      </c>
    </row>
    <row r="33" spans="1:11">
      <c r="A33" s="40">
        <v>1032</v>
      </c>
      <c r="B33" s="41" t="s">
        <v>58</v>
      </c>
      <c r="C33" s="41" t="s">
        <v>69</v>
      </c>
      <c r="D33" s="41" t="s">
        <v>64</v>
      </c>
      <c r="E33" s="41" t="s">
        <v>66</v>
      </c>
      <c r="F33" s="42">
        <v>0.31111111111111112</v>
      </c>
      <c r="G33" s="41" t="s">
        <v>163</v>
      </c>
      <c r="H33" s="42">
        <v>0.34930555555555554</v>
      </c>
      <c r="I33" s="43">
        <v>28.4</v>
      </c>
      <c r="J33" s="44"/>
      <c r="K33" s="45">
        <v>16</v>
      </c>
    </row>
    <row r="34" spans="1:11">
      <c r="A34" s="46">
        <v>1033</v>
      </c>
      <c r="B34" s="47" t="s">
        <v>58</v>
      </c>
      <c r="C34" s="47" t="s">
        <v>69</v>
      </c>
      <c r="D34" s="47" t="s">
        <v>60</v>
      </c>
      <c r="E34" s="47" t="s">
        <v>163</v>
      </c>
      <c r="F34" s="48">
        <v>0.31180555555555556</v>
      </c>
      <c r="G34" s="47" t="s">
        <v>66</v>
      </c>
      <c r="H34" s="48">
        <v>0.35000000000000003</v>
      </c>
      <c r="I34" s="49">
        <v>28.4</v>
      </c>
      <c r="J34" s="50"/>
      <c r="K34" s="51">
        <v>51</v>
      </c>
    </row>
    <row r="35" spans="1:11">
      <c r="A35" s="40">
        <v>1034</v>
      </c>
      <c r="B35" s="41" t="s">
        <v>58</v>
      </c>
      <c r="C35" s="41" t="s">
        <v>69</v>
      </c>
      <c r="D35" s="41" t="s">
        <v>64</v>
      </c>
      <c r="E35" s="41" t="s">
        <v>66</v>
      </c>
      <c r="F35" s="42">
        <v>0.31458333333333333</v>
      </c>
      <c r="G35" s="41" t="s">
        <v>163</v>
      </c>
      <c r="H35" s="42">
        <v>0.3527777777777778</v>
      </c>
      <c r="I35" s="43">
        <v>28.4</v>
      </c>
      <c r="J35" s="44"/>
      <c r="K35" s="45">
        <v>55</v>
      </c>
    </row>
    <row r="36" spans="1:11">
      <c r="A36" s="46">
        <v>1035</v>
      </c>
      <c r="B36" s="47" t="s">
        <v>58</v>
      </c>
      <c r="C36" s="47" t="s">
        <v>69</v>
      </c>
      <c r="D36" s="47" t="s">
        <v>60</v>
      </c>
      <c r="E36" s="47" t="s">
        <v>163</v>
      </c>
      <c r="F36" s="48">
        <v>0.31527777777777777</v>
      </c>
      <c r="G36" s="47" t="s">
        <v>66</v>
      </c>
      <c r="H36" s="48">
        <v>0.35347222222222219</v>
      </c>
      <c r="I36" s="49">
        <v>28.4</v>
      </c>
      <c r="J36" s="50"/>
      <c r="K36" s="51">
        <v>12</v>
      </c>
    </row>
    <row r="37" spans="1:11">
      <c r="A37" s="40">
        <v>1036</v>
      </c>
      <c r="B37" s="41" t="s">
        <v>58</v>
      </c>
      <c r="C37" s="41" t="s">
        <v>69</v>
      </c>
      <c r="D37" s="41" t="s">
        <v>64</v>
      </c>
      <c r="E37" s="41" t="s">
        <v>66</v>
      </c>
      <c r="F37" s="42">
        <v>0.31805555555555554</v>
      </c>
      <c r="G37" s="41" t="s">
        <v>163</v>
      </c>
      <c r="H37" s="42">
        <v>0.35625000000000001</v>
      </c>
      <c r="I37" s="43">
        <v>28.4</v>
      </c>
      <c r="J37" s="44"/>
      <c r="K37" s="45">
        <v>18</v>
      </c>
    </row>
    <row r="38" spans="1:11">
      <c r="A38" s="46">
        <v>1037</v>
      </c>
      <c r="B38" s="47" t="s">
        <v>58</v>
      </c>
      <c r="C38" s="47" t="s">
        <v>69</v>
      </c>
      <c r="D38" s="47" t="s">
        <v>60</v>
      </c>
      <c r="E38" s="47" t="s">
        <v>163</v>
      </c>
      <c r="F38" s="48">
        <v>0.31875000000000003</v>
      </c>
      <c r="G38" s="47" t="s">
        <v>66</v>
      </c>
      <c r="H38" s="48">
        <v>0.35694444444444445</v>
      </c>
      <c r="I38" s="49">
        <v>28.4</v>
      </c>
      <c r="J38" s="50"/>
      <c r="K38" s="51">
        <v>15</v>
      </c>
    </row>
    <row r="39" spans="1:11">
      <c r="A39" s="40">
        <v>1038</v>
      </c>
      <c r="B39" s="41" t="s">
        <v>58</v>
      </c>
      <c r="C39" s="41" t="s">
        <v>69</v>
      </c>
      <c r="D39" s="41" t="s">
        <v>64</v>
      </c>
      <c r="E39" s="41" t="s">
        <v>66</v>
      </c>
      <c r="F39" s="42">
        <v>0.3215277777777778</v>
      </c>
      <c r="G39" s="41" t="s">
        <v>163</v>
      </c>
      <c r="H39" s="42">
        <v>0.35972222222222222</v>
      </c>
      <c r="I39" s="43">
        <v>28.4</v>
      </c>
      <c r="J39" s="44"/>
      <c r="K39" s="45">
        <v>2</v>
      </c>
    </row>
    <row r="40" spans="1:11">
      <c r="A40" s="46">
        <v>1039</v>
      </c>
      <c r="B40" s="47" t="s">
        <v>58</v>
      </c>
      <c r="C40" s="47" t="s">
        <v>69</v>
      </c>
      <c r="D40" s="47" t="s">
        <v>60</v>
      </c>
      <c r="E40" s="47" t="s">
        <v>163</v>
      </c>
      <c r="F40" s="48">
        <v>0.32222222222222224</v>
      </c>
      <c r="G40" s="47" t="s">
        <v>66</v>
      </c>
      <c r="H40" s="48">
        <v>0.36041666666666666</v>
      </c>
      <c r="I40" s="49">
        <v>28.4</v>
      </c>
      <c r="J40" s="50"/>
      <c r="K40" s="51">
        <v>53</v>
      </c>
    </row>
    <row r="41" spans="1:11">
      <c r="A41" s="40">
        <v>1040</v>
      </c>
      <c r="B41" s="41" t="s">
        <v>58</v>
      </c>
      <c r="C41" s="41" t="s">
        <v>69</v>
      </c>
      <c r="D41" s="41" t="s">
        <v>64</v>
      </c>
      <c r="E41" s="41" t="s">
        <v>66</v>
      </c>
      <c r="F41" s="42">
        <v>0.32500000000000001</v>
      </c>
      <c r="G41" s="41" t="s">
        <v>163</v>
      </c>
      <c r="H41" s="42">
        <v>0.36319444444444443</v>
      </c>
      <c r="I41" s="43">
        <v>28.4</v>
      </c>
      <c r="J41" s="44"/>
      <c r="K41" s="45">
        <v>20</v>
      </c>
    </row>
    <row r="42" spans="1:11">
      <c r="A42" s="46">
        <v>1041</v>
      </c>
      <c r="B42" s="47" t="s">
        <v>58</v>
      </c>
      <c r="C42" s="47" t="s">
        <v>69</v>
      </c>
      <c r="D42" s="47" t="s">
        <v>60</v>
      </c>
      <c r="E42" s="47" t="s">
        <v>163</v>
      </c>
      <c r="F42" s="48">
        <v>0.32569444444444445</v>
      </c>
      <c r="G42" s="47" t="s">
        <v>66</v>
      </c>
      <c r="H42" s="48">
        <v>0.36388888888888887</v>
      </c>
      <c r="I42" s="49">
        <v>28.4</v>
      </c>
      <c r="J42" s="50"/>
      <c r="K42" s="51">
        <v>1</v>
      </c>
    </row>
    <row r="43" spans="1:11">
      <c r="A43" s="40">
        <v>1042</v>
      </c>
      <c r="B43" s="41" t="s">
        <v>58</v>
      </c>
      <c r="C43" s="41" t="s">
        <v>69</v>
      </c>
      <c r="D43" s="41" t="s">
        <v>64</v>
      </c>
      <c r="E43" s="41" t="s">
        <v>66</v>
      </c>
      <c r="F43" s="42">
        <v>0.32847222222222222</v>
      </c>
      <c r="G43" s="41" t="s">
        <v>163</v>
      </c>
      <c r="H43" s="42">
        <v>0.3666666666666667</v>
      </c>
      <c r="I43" s="43">
        <v>28.4</v>
      </c>
      <c r="J43" s="44"/>
      <c r="K43" s="45">
        <v>4</v>
      </c>
    </row>
    <row r="44" spans="1:11">
      <c r="A44" s="46">
        <v>1043</v>
      </c>
      <c r="B44" s="47" t="s">
        <v>58</v>
      </c>
      <c r="C44" s="47" t="s">
        <v>69</v>
      </c>
      <c r="D44" s="47" t="s">
        <v>60</v>
      </c>
      <c r="E44" s="47" t="s">
        <v>163</v>
      </c>
      <c r="F44" s="48">
        <v>0.32916666666666666</v>
      </c>
      <c r="G44" s="47" t="s">
        <v>66</v>
      </c>
      <c r="H44" s="48">
        <v>0.36736111111111108</v>
      </c>
      <c r="I44" s="49">
        <v>28.4</v>
      </c>
      <c r="J44" s="50"/>
      <c r="K44" s="51">
        <v>17</v>
      </c>
    </row>
    <row r="45" spans="1:11">
      <c r="A45" s="40">
        <v>1044</v>
      </c>
      <c r="B45" s="41" t="s">
        <v>58</v>
      </c>
      <c r="C45" s="41" t="s">
        <v>69</v>
      </c>
      <c r="D45" s="41" t="s">
        <v>64</v>
      </c>
      <c r="E45" s="41" t="s">
        <v>66</v>
      </c>
      <c r="F45" s="42">
        <v>0.33194444444444443</v>
      </c>
      <c r="G45" s="41" t="s">
        <v>163</v>
      </c>
      <c r="H45" s="42">
        <v>0.37013888888888885</v>
      </c>
      <c r="I45" s="43">
        <v>28.4</v>
      </c>
      <c r="J45" s="44"/>
      <c r="K45" s="45">
        <v>6</v>
      </c>
    </row>
    <row r="46" spans="1:11">
      <c r="A46" s="46">
        <v>1045</v>
      </c>
      <c r="B46" s="47" t="s">
        <v>58</v>
      </c>
      <c r="C46" s="47" t="s">
        <v>69</v>
      </c>
      <c r="D46" s="47" t="s">
        <v>60</v>
      </c>
      <c r="E46" s="47" t="s">
        <v>163</v>
      </c>
      <c r="F46" s="48">
        <v>0.33263888888888887</v>
      </c>
      <c r="G46" s="47" t="s">
        <v>66</v>
      </c>
      <c r="H46" s="48">
        <v>0.37083333333333335</v>
      </c>
      <c r="I46" s="49">
        <v>28.4</v>
      </c>
      <c r="J46" s="50"/>
      <c r="K46" s="51">
        <v>3</v>
      </c>
    </row>
    <row r="47" spans="1:11">
      <c r="A47" s="40">
        <v>1046</v>
      </c>
      <c r="B47" s="41" t="s">
        <v>58</v>
      </c>
      <c r="C47" s="41" t="s">
        <v>69</v>
      </c>
      <c r="D47" s="41" t="s">
        <v>64</v>
      </c>
      <c r="E47" s="41" t="s">
        <v>66</v>
      </c>
      <c r="F47" s="42">
        <v>0.3354166666666667</v>
      </c>
      <c r="G47" s="41" t="s">
        <v>163</v>
      </c>
      <c r="H47" s="42">
        <v>0.37361111111111112</v>
      </c>
      <c r="I47" s="43">
        <v>28.4</v>
      </c>
      <c r="J47" s="44"/>
      <c r="K47" s="45">
        <v>22</v>
      </c>
    </row>
    <row r="48" spans="1:11">
      <c r="A48" s="46">
        <v>1047</v>
      </c>
      <c r="B48" s="47" t="s">
        <v>58</v>
      </c>
      <c r="C48" s="47" t="s">
        <v>69</v>
      </c>
      <c r="D48" s="47" t="s">
        <v>60</v>
      </c>
      <c r="E48" s="47" t="s">
        <v>163</v>
      </c>
      <c r="F48" s="48">
        <v>0.33611111111111108</v>
      </c>
      <c r="G48" s="47" t="s">
        <v>66</v>
      </c>
      <c r="H48" s="48">
        <v>0.3743055555555555</v>
      </c>
      <c r="I48" s="49">
        <v>28.4</v>
      </c>
      <c r="J48" s="50"/>
      <c r="K48" s="51">
        <v>14</v>
      </c>
    </row>
    <row r="49" spans="1:11">
      <c r="A49" s="40">
        <v>1048</v>
      </c>
      <c r="B49" s="41" t="s">
        <v>58</v>
      </c>
      <c r="C49" s="41" t="s">
        <v>69</v>
      </c>
      <c r="D49" s="41" t="s">
        <v>64</v>
      </c>
      <c r="E49" s="41" t="s">
        <v>66</v>
      </c>
      <c r="F49" s="42">
        <v>0.33888888888888885</v>
      </c>
      <c r="G49" s="41" t="s">
        <v>163</v>
      </c>
      <c r="H49" s="42">
        <v>0.37708333333333338</v>
      </c>
      <c r="I49" s="43">
        <v>28.4</v>
      </c>
      <c r="J49" s="44"/>
      <c r="K49" s="45">
        <v>9</v>
      </c>
    </row>
    <row r="50" spans="1:11">
      <c r="A50" s="46">
        <v>1049</v>
      </c>
      <c r="B50" s="47" t="s">
        <v>58</v>
      </c>
      <c r="C50" s="47" t="s">
        <v>69</v>
      </c>
      <c r="D50" s="47" t="s">
        <v>60</v>
      </c>
      <c r="E50" s="47" t="s">
        <v>163</v>
      </c>
      <c r="F50" s="48">
        <v>0.33958333333333335</v>
      </c>
      <c r="G50" s="47" t="s">
        <v>66</v>
      </c>
      <c r="H50" s="48">
        <v>0.37777777777777777</v>
      </c>
      <c r="I50" s="49">
        <v>28.4</v>
      </c>
      <c r="J50" s="50"/>
      <c r="K50" s="51">
        <v>19</v>
      </c>
    </row>
    <row r="51" spans="1:11">
      <c r="A51" s="40">
        <v>1050</v>
      </c>
      <c r="B51" s="41" t="s">
        <v>58</v>
      </c>
      <c r="C51" s="41" t="s">
        <v>69</v>
      </c>
      <c r="D51" s="41" t="s">
        <v>64</v>
      </c>
      <c r="E51" s="41" t="s">
        <v>66</v>
      </c>
      <c r="F51" s="42">
        <v>0.34236111111111112</v>
      </c>
      <c r="G51" s="41" t="s">
        <v>163</v>
      </c>
      <c r="H51" s="42">
        <v>0.38055555555555554</v>
      </c>
      <c r="I51" s="43">
        <v>28.4</v>
      </c>
      <c r="J51" s="44"/>
      <c r="K51" s="45">
        <v>8</v>
      </c>
    </row>
    <row r="52" spans="1:11">
      <c r="A52" s="46">
        <v>1051</v>
      </c>
      <c r="B52" s="47" t="s">
        <v>58</v>
      </c>
      <c r="C52" s="47" t="s">
        <v>69</v>
      </c>
      <c r="D52" s="47" t="s">
        <v>60</v>
      </c>
      <c r="E52" s="47" t="s">
        <v>163</v>
      </c>
      <c r="F52" s="48">
        <v>0.3430555555555555</v>
      </c>
      <c r="G52" s="47" t="s">
        <v>66</v>
      </c>
      <c r="H52" s="48">
        <v>0.38125000000000003</v>
      </c>
      <c r="I52" s="49">
        <v>28.4</v>
      </c>
      <c r="J52" s="50"/>
      <c r="K52" s="51">
        <v>5</v>
      </c>
    </row>
    <row r="53" spans="1:11">
      <c r="A53" s="40">
        <v>1052</v>
      </c>
      <c r="B53" s="41" t="s">
        <v>58</v>
      </c>
      <c r="C53" s="41" t="s">
        <v>69</v>
      </c>
      <c r="D53" s="41" t="s">
        <v>64</v>
      </c>
      <c r="E53" s="41" t="s">
        <v>66</v>
      </c>
      <c r="F53" s="42">
        <v>0.34583333333333338</v>
      </c>
      <c r="G53" s="41" t="s">
        <v>163</v>
      </c>
      <c r="H53" s="42">
        <v>0.3840277777777778</v>
      </c>
      <c r="I53" s="43">
        <v>28.4</v>
      </c>
      <c r="J53" s="44"/>
      <c r="K53" s="45">
        <v>11</v>
      </c>
    </row>
    <row r="54" spans="1:11">
      <c r="A54" s="46">
        <v>1053</v>
      </c>
      <c r="B54" s="47" t="s">
        <v>58</v>
      </c>
      <c r="C54" s="47" t="s">
        <v>69</v>
      </c>
      <c r="D54" s="47" t="s">
        <v>60</v>
      </c>
      <c r="E54" s="47" t="s">
        <v>163</v>
      </c>
      <c r="F54" s="48">
        <v>0.34652777777777777</v>
      </c>
      <c r="G54" s="47" t="s">
        <v>66</v>
      </c>
      <c r="H54" s="48">
        <v>0.38472222222222219</v>
      </c>
      <c r="I54" s="49">
        <v>28.4</v>
      </c>
      <c r="J54" s="50"/>
      <c r="K54" s="51">
        <v>7</v>
      </c>
    </row>
    <row r="55" spans="1:11">
      <c r="A55" s="40">
        <v>1054</v>
      </c>
      <c r="B55" s="41" t="s">
        <v>58</v>
      </c>
      <c r="C55" s="41" t="s">
        <v>69</v>
      </c>
      <c r="D55" s="41" t="s">
        <v>64</v>
      </c>
      <c r="E55" s="41" t="s">
        <v>66</v>
      </c>
      <c r="F55" s="42">
        <v>0.34930555555555554</v>
      </c>
      <c r="G55" s="41" t="s">
        <v>163</v>
      </c>
      <c r="H55" s="42">
        <v>0.38750000000000001</v>
      </c>
      <c r="I55" s="43">
        <v>28.4</v>
      </c>
      <c r="J55" s="44"/>
      <c r="K55" s="45">
        <v>10</v>
      </c>
    </row>
    <row r="56" spans="1:11">
      <c r="A56" s="46">
        <v>1055</v>
      </c>
      <c r="B56" s="47" t="s">
        <v>58</v>
      </c>
      <c r="C56" s="47" t="s">
        <v>69</v>
      </c>
      <c r="D56" s="47" t="s">
        <v>60</v>
      </c>
      <c r="E56" s="47" t="s">
        <v>163</v>
      </c>
      <c r="F56" s="48">
        <v>0.35000000000000003</v>
      </c>
      <c r="G56" s="47" t="s">
        <v>66</v>
      </c>
      <c r="H56" s="48">
        <v>0.38819444444444445</v>
      </c>
      <c r="I56" s="49">
        <v>28.4</v>
      </c>
      <c r="J56" s="50"/>
      <c r="K56" s="51">
        <v>52</v>
      </c>
    </row>
    <row r="57" spans="1:11">
      <c r="A57" s="40">
        <v>1056</v>
      </c>
      <c r="B57" s="41" t="s">
        <v>58</v>
      </c>
      <c r="C57" s="41" t="s">
        <v>69</v>
      </c>
      <c r="D57" s="41" t="s">
        <v>64</v>
      </c>
      <c r="E57" s="41" t="s">
        <v>66</v>
      </c>
      <c r="F57" s="42">
        <v>0.3527777777777778</v>
      </c>
      <c r="G57" s="41" t="s">
        <v>163</v>
      </c>
      <c r="H57" s="42">
        <v>0.39097222222222222</v>
      </c>
      <c r="I57" s="43">
        <v>28.4</v>
      </c>
      <c r="J57" s="44"/>
      <c r="K57" s="45">
        <v>13</v>
      </c>
    </row>
    <row r="58" spans="1:11">
      <c r="A58" s="46">
        <v>1057</v>
      </c>
      <c r="B58" s="47" t="s">
        <v>58</v>
      </c>
      <c r="C58" s="47" t="s">
        <v>69</v>
      </c>
      <c r="D58" s="47" t="s">
        <v>60</v>
      </c>
      <c r="E58" s="47" t="s">
        <v>163</v>
      </c>
      <c r="F58" s="48">
        <v>0.35347222222222219</v>
      </c>
      <c r="G58" s="47" t="s">
        <v>66</v>
      </c>
      <c r="H58" s="48">
        <v>0.39166666666666666</v>
      </c>
      <c r="I58" s="49">
        <v>28.4</v>
      </c>
      <c r="J58" s="50"/>
      <c r="K58" s="51">
        <v>16</v>
      </c>
    </row>
    <row r="59" spans="1:11">
      <c r="A59" s="40">
        <v>1058</v>
      </c>
      <c r="B59" s="41" t="s">
        <v>58</v>
      </c>
      <c r="C59" s="41" t="s">
        <v>69</v>
      </c>
      <c r="D59" s="41" t="s">
        <v>64</v>
      </c>
      <c r="E59" s="41" t="s">
        <v>66</v>
      </c>
      <c r="F59" s="42">
        <v>0.35625000000000001</v>
      </c>
      <c r="G59" s="41" t="s">
        <v>163</v>
      </c>
      <c r="H59" s="42">
        <v>0.39444444444444443</v>
      </c>
      <c r="I59" s="43">
        <v>28.4</v>
      </c>
      <c r="J59" s="44"/>
      <c r="K59" s="45">
        <v>51</v>
      </c>
    </row>
    <row r="60" spans="1:11">
      <c r="A60" s="46">
        <v>1059</v>
      </c>
      <c r="B60" s="47" t="s">
        <v>58</v>
      </c>
      <c r="C60" s="47" t="s">
        <v>69</v>
      </c>
      <c r="D60" s="47" t="s">
        <v>60</v>
      </c>
      <c r="E60" s="47" t="s">
        <v>163</v>
      </c>
      <c r="F60" s="48">
        <v>0.35694444444444445</v>
      </c>
      <c r="G60" s="47" t="s">
        <v>66</v>
      </c>
      <c r="H60" s="48">
        <v>0.39513888888888887</v>
      </c>
      <c r="I60" s="49">
        <v>28.4</v>
      </c>
      <c r="J60" s="50"/>
      <c r="K60" s="51">
        <v>55</v>
      </c>
    </row>
    <row r="61" spans="1:11">
      <c r="A61" s="40">
        <v>1060</v>
      </c>
      <c r="B61" s="41" t="s">
        <v>58</v>
      </c>
      <c r="C61" s="41" t="s">
        <v>69</v>
      </c>
      <c r="D61" s="41" t="s">
        <v>64</v>
      </c>
      <c r="E61" s="41" t="s">
        <v>66</v>
      </c>
      <c r="F61" s="42">
        <v>0.35972222222222222</v>
      </c>
      <c r="G61" s="41" t="s">
        <v>163</v>
      </c>
      <c r="H61" s="42">
        <v>0.3979166666666667</v>
      </c>
      <c r="I61" s="43">
        <v>28.4</v>
      </c>
      <c r="J61" s="44"/>
      <c r="K61" s="45">
        <v>12</v>
      </c>
    </row>
    <row r="62" spans="1:11">
      <c r="A62" s="46">
        <v>1061</v>
      </c>
      <c r="B62" s="47" t="s">
        <v>58</v>
      </c>
      <c r="C62" s="47" t="s">
        <v>69</v>
      </c>
      <c r="D62" s="47" t="s">
        <v>60</v>
      </c>
      <c r="E62" s="47" t="s">
        <v>163</v>
      </c>
      <c r="F62" s="48">
        <v>0.36041666666666666</v>
      </c>
      <c r="G62" s="47" t="s">
        <v>66</v>
      </c>
      <c r="H62" s="48">
        <v>0.39861111111111108</v>
      </c>
      <c r="I62" s="49">
        <v>28.4</v>
      </c>
      <c r="J62" s="50"/>
      <c r="K62" s="51">
        <v>18</v>
      </c>
    </row>
    <row r="63" spans="1:11">
      <c r="A63" s="40">
        <v>1062</v>
      </c>
      <c r="B63" s="41" t="s">
        <v>58</v>
      </c>
      <c r="C63" s="41" t="s">
        <v>69</v>
      </c>
      <c r="D63" s="41" t="s">
        <v>64</v>
      </c>
      <c r="E63" s="41" t="s">
        <v>66</v>
      </c>
      <c r="F63" s="42">
        <v>0.36319444444444443</v>
      </c>
      <c r="G63" s="41" t="s">
        <v>163</v>
      </c>
      <c r="H63" s="42">
        <v>0.40138888888888885</v>
      </c>
      <c r="I63" s="43">
        <v>28.4</v>
      </c>
      <c r="J63" s="44"/>
      <c r="K63" s="45">
        <v>15</v>
      </c>
    </row>
    <row r="64" spans="1:11">
      <c r="A64" s="46">
        <v>1063</v>
      </c>
      <c r="B64" s="47" t="s">
        <v>58</v>
      </c>
      <c r="C64" s="47" t="s">
        <v>69</v>
      </c>
      <c r="D64" s="47" t="s">
        <v>60</v>
      </c>
      <c r="E64" s="47" t="s">
        <v>163</v>
      </c>
      <c r="F64" s="48">
        <v>0.36388888888888887</v>
      </c>
      <c r="G64" s="47" t="s">
        <v>66</v>
      </c>
      <c r="H64" s="48">
        <v>0.40208333333333335</v>
      </c>
      <c r="I64" s="49">
        <v>28.4</v>
      </c>
      <c r="J64" s="50"/>
      <c r="K64" s="51">
        <v>2</v>
      </c>
    </row>
    <row r="65" spans="1:11">
      <c r="A65" s="40">
        <v>1064</v>
      </c>
      <c r="B65" s="41" t="s">
        <v>58</v>
      </c>
      <c r="C65" s="41" t="s">
        <v>69</v>
      </c>
      <c r="D65" s="41" t="s">
        <v>64</v>
      </c>
      <c r="E65" s="41" t="s">
        <v>66</v>
      </c>
      <c r="F65" s="42">
        <v>0.3666666666666667</v>
      </c>
      <c r="G65" s="41" t="s">
        <v>163</v>
      </c>
      <c r="H65" s="42">
        <v>0.40486111111111112</v>
      </c>
      <c r="I65" s="43">
        <v>28.4</v>
      </c>
      <c r="J65" s="44"/>
      <c r="K65" s="45">
        <v>53</v>
      </c>
    </row>
    <row r="66" spans="1:11">
      <c r="A66" s="46">
        <v>1065</v>
      </c>
      <c r="B66" s="47" t="s">
        <v>58</v>
      </c>
      <c r="C66" s="47" t="s">
        <v>69</v>
      </c>
      <c r="D66" s="47" t="s">
        <v>60</v>
      </c>
      <c r="E66" s="47" t="s">
        <v>163</v>
      </c>
      <c r="F66" s="48">
        <v>0.36736111111111108</v>
      </c>
      <c r="G66" s="47" t="s">
        <v>66</v>
      </c>
      <c r="H66" s="48">
        <v>0.4055555555555555</v>
      </c>
      <c r="I66" s="49">
        <v>28.4</v>
      </c>
      <c r="J66" s="50"/>
      <c r="K66" s="51">
        <v>20</v>
      </c>
    </row>
    <row r="67" spans="1:11">
      <c r="A67" s="40">
        <v>1066</v>
      </c>
      <c r="B67" s="41" t="s">
        <v>58</v>
      </c>
      <c r="C67" s="41" t="s">
        <v>69</v>
      </c>
      <c r="D67" s="41" t="s">
        <v>64</v>
      </c>
      <c r="E67" s="41" t="s">
        <v>66</v>
      </c>
      <c r="F67" s="42">
        <v>0.37013888888888885</v>
      </c>
      <c r="G67" s="41" t="s">
        <v>163</v>
      </c>
      <c r="H67" s="42">
        <v>0.40833333333333338</v>
      </c>
      <c r="I67" s="43">
        <v>28.4</v>
      </c>
      <c r="J67" s="44"/>
      <c r="K67" s="45">
        <v>1</v>
      </c>
    </row>
    <row r="68" spans="1:11">
      <c r="A68" s="46">
        <v>1067</v>
      </c>
      <c r="B68" s="47" t="s">
        <v>58</v>
      </c>
      <c r="C68" s="47" t="s">
        <v>69</v>
      </c>
      <c r="D68" s="47" t="s">
        <v>60</v>
      </c>
      <c r="E68" s="47" t="s">
        <v>163</v>
      </c>
      <c r="F68" s="48">
        <v>0.37083333333333335</v>
      </c>
      <c r="G68" s="47" t="s">
        <v>66</v>
      </c>
      <c r="H68" s="48">
        <v>0.40902777777777777</v>
      </c>
      <c r="I68" s="49">
        <v>28.4</v>
      </c>
      <c r="J68" s="50"/>
      <c r="K68" s="51">
        <v>4</v>
      </c>
    </row>
    <row r="69" spans="1:11">
      <c r="A69" s="40">
        <v>1068</v>
      </c>
      <c r="B69" s="41" t="s">
        <v>58</v>
      </c>
      <c r="C69" s="41" t="s">
        <v>69</v>
      </c>
      <c r="D69" s="41" t="s">
        <v>64</v>
      </c>
      <c r="E69" s="41" t="s">
        <v>66</v>
      </c>
      <c r="F69" s="42">
        <v>0.37361111111111112</v>
      </c>
      <c r="G69" s="41" t="s">
        <v>163</v>
      </c>
      <c r="H69" s="42">
        <v>0.41180555555555554</v>
      </c>
      <c r="I69" s="43">
        <v>28.4</v>
      </c>
      <c r="J69" s="44"/>
      <c r="K69" s="45">
        <v>17</v>
      </c>
    </row>
    <row r="70" spans="1:11">
      <c r="A70" s="46">
        <v>1069</v>
      </c>
      <c r="B70" s="47" t="s">
        <v>58</v>
      </c>
      <c r="C70" s="47" t="s">
        <v>69</v>
      </c>
      <c r="D70" s="47" t="s">
        <v>60</v>
      </c>
      <c r="E70" s="47" t="s">
        <v>163</v>
      </c>
      <c r="F70" s="48">
        <v>0.3743055555555555</v>
      </c>
      <c r="G70" s="47" t="s">
        <v>66</v>
      </c>
      <c r="H70" s="48">
        <v>0.41250000000000003</v>
      </c>
      <c r="I70" s="49">
        <v>28.4</v>
      </c>
      <c r="J70" s="50"/>
      <c r="K70" s="51">
        <v>6</v>
      </c>
    </row>
    <row r="71" spans="1:11">
      <c r="A71" s="40">
        <v>1070</v>
      </c>
      <c r="B71" s="41" t="s">
        <v>58</v>
      </c>
      <c r="C71" s="41" t="s">
        <v>69</v>
      </c>
      <c r="D71" s="41" t="s">
        <v>64</v>
      </c>
      <c r="E71" s="41" t="s">
        <v>66</v>
      </c>
      <c r="F71" s="42">
        <v>0.37708333333333338</v>
      </c>
      <c r="G71" s="41" t="s">
        <v>163</v>
      </c>
      <c r="H71" s="42">
        <v>0.4152777777777778</v>
      </c>
      <c r="I71" s="43">
        <v>28.4</v>
      </c>
      <c r="J71" s="44"/>
      <c r="K71" s="45">
        <v>3</v>
      </c>
    </row>
    <row r="72" spans="1:11">
      <c r="A72" s="46">
        <v>1071</v>
      </c>
      <c r="B72" s="47" t="s">
        <v>58</v>
      </c>
      <c r="C72" s="47" t="s">
        <v>69</v>
      </c>
      <c r="D72" s="47" t="s">
        <v>60</v>
      </c>
      <c r="E72" s="47" t="s">
        <v>163</v>
      </c>
      <c r="F72" s="48">
        <v>0.37847222222222227</v>
      </c>
      <c r="G72" s="47" t="s">
        <v>66</v>
      </c>
      <c r="H72" s="48">
        <v>0.41666666666666669</v>
      </c>
      <c r="I72" s="49">
        <v>28.4</v>
      </c>
      <c r="J72" s="50"/>
      <c r="K72" s="51">
        <v>22</v>
      </c>
    </row>
    <row r="73" spans="1:11">
      <c r="A73" s="40">
        <v>1072</v>
      </c>
      <c r="B73" s="41" t="s">
        <v>58</v>
      </c>
      <c r="C73" s="41" t="s">
        <v>69</v>
      </c>
      <c r="D73" s="41" t="s">
        <v>64</v>
      </c>
      <c r="E73" s="41" t="s">
        <v>66</v>
      </c>
      <c r="F73" s="42">
        <v>0.38125000000000003</v>
      </c>
      <c r="G73" s="41" t="s">
        <v>163</v>
      </c>
      <c r="H73" s="42">
        <v>0.41944444444444445</v>
      </c>
      <c r="I73" s="43">
        <v>28.4</v>
      </c>
      <c r="J73" s="44"/>
      <c r="K73" s="45">
        <v>14</v>
      </c>
    </row>
    <row r="74" spans="1:11">
      <c r="A74" s="46">
        <v>1073</v>
      </c>
      <c r="B74" s="47" t="s">
        <v>58</v>
      </c>
      <c r="C74" s="47" t="s">
        <v>69</v>
      </c>
      <c r="D74" s="47" t="s">
        <v>60</v>
      </c>
      <c r="E74" s="47" t="s">
        <v>163</v>
      </c>
      <c r="F74" s="48">
        <v>0.38263888888888892</v>
      </c>
      <c r="G74" s="47" t="s">
        <v>66</v>
      </c>
      <c r="H74" s="48">
        <v>0.42083333333333334</v>
      </c>
      <c r="I74" s="49">
        <v>28.4</v>
      </c>
      <c r="J74" s="50"/>
      <c r="K74" s="51">
        <v>9</v>
      </c>
    </row>
    <row r="75" spans="1:11">
      <c r="A75" s="40">
        <v>1074</v>
      </c>
      <c r="B75" s="41" t="s">
        <v>58</v>
      </c>
      <c r="C75" s="41" t="s">
        <v>69</v>
      </c>
      <c r="D75" s="41" t="s">
        <v>64</v>
      </c>
      <c r="E75" s="41" t="s">
        <v>66</v>
      </c>
      <c r="F75" s="42">
        <v>0.38541666666666669</v>
      </c>
      <c r="G75" s="41" t="s">
        <v>163</v>
      </c>
      <c r="H75" s="42">
        <v>0.4236111111111111</v>
      </c>
      <c r="I75" s="43">
        <v>28.4</v>
      </c>
      <c r="J75" s="44"/>
      <c r="K75" s="45">
        <v>19</v>
      </c>
    </row>
    <row r="76" spans="1:11">
      <c r="A76" s="46">
        <v>1075</v>
      </c>
      <c r="B76" s="47" t="s">
        <v>58</v>
      </c>
      <c r="C76" s="47" t="s">
        <v>69</v>
      </c>
      <c r="D76" s="47" t="s">
        <v>60</v>
      </c>
      <c r="E76" s="47" t="s">
        <v>163</v>
      </c>
      <c r="F76" s="48">
        <v>0.38750000000000001</v>
      </c>
      <c r="G76" s="47" t="s">
        <v>66</v>
      </c>
      <c r="H76" s="48">
        <v>0.42569444444444443</v>
      </c>
      <c r="I76" s="49">
        <v>28.4</v>
      </c>
      <c r="J76" s="50"/>
      <c r="K76" s="51">
        <v>8</v>
      </c>
    </row>
    <row r="77" spans="1:11">
      <c r="A77" s="40">
        <v>1076</v>
      </c>
      <c r="B77" s="41" t="s">
        <v>58</v>
      </c>
      <c r="C77" s="41" t="s">
        <v>69</v>
      </c>
      <c r="D77" s="41" t="s">
        <v>64</v>
      </c>
      <c r="E77" s="41" t="s">
        <v>66</v>
      </c>
      <c r="F77" s="42">
        <v>0.38958333333333334</v>
      </c>
      <c r="G77" s="41" t="s">
        <v>163</v>
      </c>
      <c r="H77" s="42">
        <v>0.42777777777777781</v>
      </c>
      <c r="I77" s="43">
        <v>28.4</v>
      </c>
      <c r="J77" s="44"/>
      <c r="K77" s="45">
        <v>5</v>
      </c>
    </row>
    <row r="78" spans="1:11">
      <c r="A78" s="46">
        <v>1077</v>
      </c>
      <c r="B78" s="47" t="s">
        <v>58</v>
      </c>
      <c r="C78" s="47" t="s">
        <v>69</v>
      </c>
      <c r="D78" s="47" t="s">
        <v>60</v>
      </c>
      <c r="E78" s="47" t="s">
        <v>163</v>
      </c>
      <c r="F78" s="48">
        <v>0.39305555555555555</v>
      </c>
      <c r="G78" s="47" t="s">
        <v>66</v>
      </c>
      <c r="H78" s="48">
        <v>0.43124999999999997</v>
      </c>
      <c r="I78" s="49">
        <v>28.4</v>
      </c>
      <c r="J78" s="50"/>
      <c r="K78" s="51">
        <v>10</v>
      </c>
    </row>
    <row r="79" spans="1:11">
      <c r="A79" s="40">
        <v>1078</v>
      </c>
      <c r="B79" s="41" t="s">
        <v>58</v>
      </c>
      <c r="C79" s="41" t="s">
        <v>69</v>
      </c>
      <c r="D79" s="41" t="s">
        <v>64</v>
      </c>
      <c r="E79" s="41" t="s">
        <v>66</v>
      </c>
      <c r="F79" s="42">
        <v>0.39374999999999999</v>
      </c>
      <c r="G79" s="41" t="s">
        <v>163</v>
      </c>
      <c r="H79" s="42">
        <v>0.43194444444444446</v>
      </c>
      <c r="I79" s="43">
        <v>28.4</v>
      </c>
      <c r="J79" s="44"/>
      <c r="K79" s="45">
        <v>7</v>
      </c>
    </row>
    <row r="80" spans="1:11">
      <c r="A80" s="46">
        <v>1079</v>
      </c>
      <c r="B80" s="47" t="s">
        <v>58</v>
      </c>
      <c r="C80" s="47" t="s">
        <v>69</v>
      </c>
      <c r="D80" s="47" t="s">
        <v>60</v>
      </c>
      <c r="E80" s="47" t="s">
        <v>163</v>
      </c>
      <c r="F80" s="48">
        <v>0.39861111111111108</v>
      </c>
      <c r="G80" s="47" t="s">
        <v>66</v>
      </c>
      <c r="H80" s="48">
        <v>0.4368055555555555</v>
      </c>
      <c r="I80" s="49">
        <v>28.4</v>
      </c>
      <c r="J80" s="50"/>
      <c r="K80" s="51">
        <v>13</v>
      </c>
    </row>
    <row r="81" spans="1:11">
      <c r="A81" s="40">
        <v>1080</v>
      </c>
      <c r="B81" s="41" t="s">
        <v>58</v>
      </c>
      <c r="C81" s="41" t="s">
        <v>69</v>
      </c>
      <c r="D81" s="41" t="s">
        <v>64</v>
      </c>
      <c r="E81" s="41" t="s">
        <v>66</v>
      </c>
      <c r="F81" s="42">
        <v>0.39861111111111108</v>
      </c>
      <c r="G81" s="41" t="s">
        <v>163</v>
      </c>
      <c r="H81" s="42">
        <v>0.4368055555555555</v>
      </c>
      <c r="I81" s="43">
        <v>28.4</v>
      </c>
      <c r="J81" s="44"/>
      <c r="K81" s="45">
        <v>16</v>
      </c>
    </row>
    <row r="82" spans="1:11">
      <c r="A82" s="46">
        <v>1081</v>
      </c>
      <c r="B82" s="47" t="s">
        <v>58</v>
      </c>
      <c r="C82" s="47" t="s">
        <v>69</v>
      </c>
      <c r="D82" s="47" t="s">
        <v>60</v>
      </c>
      <c r="E82" s="47" t="s">
        <v>163</v>
      </c>
      <c r="F82" s="48">
        <v>0.40416666666666662</v>
      </c>
      <c r="G82" s="47" t="s">
        <v>66</v>
      </c>
      <c r="H82" s="48">
        <v>0.44236111111111115</v>
      </c>
      <c r="I82" s="49">
        <v>28.4</v>
      </c>
      <c r="J82" s="50"/>
      <c r="K82" s="51">
        <v>12</v>
      </c>
    </row>
    <row r="83" spans="1:11">
      <c r="A83" s="40">
        <v>1082</v>
      </c>
      <c r="B83" s="41" t="s">
        <v>58</v>
      </c>
      <c r="C83" s="41" t="s">
        <v>69</v>
      </c>
      <c r="D83" s="41" t="s">
        <v>64</v>
      </c>
      <c r="E83" s="41" t="s">
        <v>66</v>
      </c>
      <c r="F83" s="42">
        <v>0.40347222222222223</v>
      </c>
      <c r="G83" s="41" t="s">
        <v>163</v>
      </c>
      <c r="H83" s="42">
        <v>0.44166666666666665</v>
      </c>
      <c r="I83" s="43">
        <v>28.4</v>
      </c>
      <c r="J83" s="44"/>
      <c r="K83" s="45">
        <v>18</v>
      </c>
    </row>
    <row r="84" spans="1:11">
      <c r="A84" s="46">
        <v>1083</v>
      </c>
      <c r="B84" s="47" t="s">
        <v>58</v>
      </c>
      <c r="C84" s="47" t="s">
        <v>69</v>
      </c>
      <c r="D84" s="47" t="s">
        <v>60</v>
      </c>
      <c r="E84" s="47" t="s">
        <v>163</v>
      </c>
      <c r="F84" s="48">
        <v>0.40972222222222227</v>
      </c>
      <c r="G84" s="47" t="s">
        <v>66</v>
      </c>
      <c r="H84" s="48">
        <v>0.44791666666666669</v>
      </c>
      <c r="I84" s="49">
        <v>28.4</v>
      </c>
      <c r="J84" s="50"/>
      <c r="K84" s="51">
        <v>15</v>
      </c>
    </row>
    <row r="85" spans="1:11">
      <c r="A85" s="40">
        <v>1084</v>
      </c>
      <c r="B85" s="41" t="s">
        <v>58</v>
      </c>
      <c r="C85" s="41" t="s">
        <v>69</v>
      </c>
      <c r="D85" s="41" t="s">
        <v>64</v>
      </c>
      <c r="E85" s="41" t="s">
        <v>66</v>
      </c>
      <c r="F85" s="42">
        <v>0.40902777777777777</v>
      </c>
      <c r="G85" s="41" t="s">
        <v>163</v>
      </c>
      <c r="H85" s="42">
        <v>0.44722222222222219</v>
      </c>
      <c r="I85" s="43">
        <v>28.4</v>
      </c>
      <c r="J85" s="44"/>
      <c r="K85" s="45">
        <v>2</v>
      </c>
    </row>
    <row r="86" spans="1:11">
      <c r="A86" s="46">
        <v>1085</v>
      </c>
      <c r="B86" s="47" t="s">
        <v>58</v>
      </c>
      <c r="C86" s="47" t="s">
        <v>69</v>
      </c>
      <c r="D86" s="47" t="s">
        <v>60</v>
      </c>
      <c r="E86" s="47" t="s">
        <v>163</v>
      </c>
      <c r="F86" s="48">
        <v>0.4152777777777778</v>
      </c>
      <c r="G86" s="47" t="s">
        <v>66</v>
      </c>
      <c r="H86" s="48">
        <v>0.45347222222222222</v>
      </c>
      <c r="I86" s="49">
        <v>28.4</v>
      </c>
      <c r="J86" s="50"/>
      <c r="K86" s="51">
        <v>1</v>
      </c>
    </row>
    <row r="87" spans="1:11">
      <c r="A87" s="40">
        <v>1086</v>
      </c>
      <c r="B87" s="41" t="s">
        <v>58</v>
      </c>
      <c r="C87" s="41" t="s">
        <v>69</v>
      </c>
      <c r="D87" s="41" t="s">
        <v>64</v>
      </c>
      <c r="E87" s="41" t="s">
        <v>66</v>
      </c>
      <c r="F87" s="42">
        <v>0.4145833333333333</v>
      </c>
      <c r="G87" s="41" t="s">
        <v>163</v>
      </c>
      <c r="H87" s="42">
        <v>0.45277777777777778</v>
      </c>
      <c r="I87" s="43">
        <v>28.4</v>
      </c>
      <c r="J87" s="44"/>
      <c r="K87" s="45">
        <v>4</v>
      </c>
    </row>
    <row r="88" spans="1:11">
      <c r="A88" s="46">
        <v>1087</v>
      </c>
      <c r="B88" s="47" t="s">
        <v>58</v>
      </c>
      <c r="C88" s="47" t="s">
        <v>69</v>
      </c>
      <c r="D88" s="47" t="s">
        <v>60</v>
      </c>
      <c r="E88" s="47" t="s">
        <v>163</v>
      </c>
      <c r="F88" s="48">
        <v>0.42083333333333334</v>
      </c>
      <c r="G88" s="47" t="s">
        <v>66</v>
      </c>
      <c r="H88" s="48">
        <v>0.45902777777777781</v>
      </c>
      <c r="I88" s="49">
        <v>28.4</v>
      </c>
      <c r="J88" s="50"/>
      <c r="K88" s="51">
        <v>3</v>
      </c>
    </row>
    <row r="89" spans="1:11">
      <c r="A89" s="40">
        <v>1088</v>
      </c>
      <c r="B89" s="41" t="s">
        <v>58</v>
      </c>
      <c r="C89" s="41" t="s">
        <v>69</v>
      </c>
      <c r="D89" s="41" t="s">
        <v>64</v>
      </c>
      <c r="E89" s="41" t="s">
        <v>66</v>
      </c>
      <c r="F89" s="42">
        <v>0.4201388888888889</v>
      </c>
      <c r="G89" s="41" t="s">
        <v>163</v>
      </c>
      <c r="H89" s="42">
        <v>0.45833333333333331</v>
      </c>
      <c r="I89" s="43">
        <v>28.4</v>
      </c>
      <c r="J89" s="44"/>
      <c r="K89" s="45">
        <v>6</v>
      </c>
    </row>
    <row r="90" spans="1:11">
      <c r="A90" s="46">
        <v>1089</v>
      </c>
      <c r="B90" s="47" t="s">
        <v>58</v>
      </c>
      <c r="C90" s="47" t="s">
        <v>69</v>
      </c>
      <c r="D90" s="47" t="s">
        <v>60</v>
      </c>
      <c r="E90" s="47" t="s">
        <v>163</v>
      </c>
      <c r="F90" s="48">
        <v>0.42638888888888887</v>
      </c>
      <c r="G90" s="47" t="s">
        <v>66</v>
      </c>
      <c r="H90" s="48">
        <v>0.46458333333333335</v>
      </c>
      <c r="I90" s="49">
        <v>28.4</v>
      </c>
      <c r="J90" s="50"/>
      <c r="K90" s="51">
        <v>14</v>
      </c>
    </row>
    <row r="91" spans="1:11">
      <c r="A91" s="40">
        <v>1090</v>
      </c>
      <c r="B91" s="41" t="s">
        <v>58</v>
      </c>
      <c r="C91" s="41" t="s">
        <v>69</v>
      </c>
      <c r="D91" s="41" t="s">
        <v>64</v>
      </c>
      <c r="E91" s="41" t="s">
        <v>66</v>
      </c>
      <c r="F91" s="42">
        <v>0.42569444444444443</v>
      </c>
      <c r="G91" s="41" t="s">
        <v>163</v>
      </c>
      <c r="H91" s="42">
        <v>0.46388888888888885</v>
      </c>
      <c r="I91" s="43">
        <v>28.4</v>
      </c>
      <c r="J91" s="44"/>
      <c r="K91" s="45">
        <v>9</v>
      </c>
    </row>
    <row r="92" spans="1:11">
      <c r="A92" s="46">
        <v>1091</v>
      </c>
      <c r="B92" s="47" t="s">
        <v>58</v>
      </c>
      <c r="C92" s="47" t="s">
        <v>69</v>
      </c>
      <c r="D92" s="47" t="s">
        <v>60</v>
      </c>
      <c r="E92" s="47" t="s">
        <v>163</v>
      </c>
      <c r="F92" s="48">
        <v>0.43194444444444446</v>
      </c>
      <c r="G92" s="47" t="s">
        <v>66</v>
      </c>
      <c r="H92" s="48">
        <v>0.47013888888888888</v>
      </c>
      <c r="I92" s="49">
        <v>28.4</v>
      </c>
      <c r="J92" s="50"/>
      <c r="K92" s="51">
        <v>5</v>
      </c>
    </row>
    <row r="93" spans="1:11">
      <c r="A93" s="40">
        <v>1092</v>
      </c>
      <c r="B93" s="41" t="s">
        <v>58</v>
      </c>
      <c r="C93" s="41" t="s">
        <v>69</v>
      </c>
      <c r="D93" s="41" t="s">
        <v>64</v>
      </c>
      <c r="E93" s="41" t="s">
        <v>66</v>
      </c>
      <c r="F93" s="42">
        <v>0.43124999999999997</v>
      </c>
      <c r="G93" s="41" t="s">
        <v>163</v>
      </c>
      <c r="H93" s="42">
        <v>0.4694444444444445</v>
      </c>
      <c r="I93" s="43">
        <v>28.4</v>
      </c>
      <c r="J93" s="44"/>
      <c r="K93" s="45">
        <v>8</v>
      </c>
    </row>
    <row r="94" spans="1:11">
      <c r="A94" s="46">
        <v>1093</v>
      </c>
      <c r="B94" s="47" t="s">
        <v>58</v>
      </c>
      <c r="C94" s="47" t="s">
        <v>69</v>
      </c>
      <c r="D94" s="47" t="s">
        <v>60</v>
      </c>
      <c r="E94" s="47" t="s">
        <v>163</v>
      </c>
      <c r="F94" s="48">
        <v>0.4375</v>
      </c>
      <c r="G94" s="47" t="s">
        <v>66</v>
      </c>
      <c r="H94" s="48">
        <v>0.47569444444444442</v>
      </c>
      <c r="I94" s="49">
        <v>28.4</v>
      </c>
      <c r="J94" s="50"/>
      <c r="K94" s="51">
        <v>7</v>
      </c>
    </row>
    <row r="95" spans="1:11">
      <c r="A95" s="40">
        <v>1094</v>
      </c>
      <c r="B95" s="41" t="s">
        <v>58</v>
      </c>
      <c r="C95" s="41" t="s">
        <v>69</v>
      </c>
      <c r="D95" s="41" t="s">
        <v>64</v>
      </c>
      <c r="E95" s="41" t="s">
        <v>66</v>
      </c>
      <c r="F95" s="42">
        <v>0.4368055555555555</v>
      </c>
      <c r="G95" s="41" t="s">
        <v>163</v>
      </c>
      <c r="H95" s="42">
        <v>0.47500000000000003</v>
      </c>
      <c r="I95" s="43">
        <v>28.4</v>
      </c>
      <c r="J95" s="44"/>
      <c r="K95" s="45">
        <v>10</v>
      </c>
    </row>
    <row r="96" spans="1:11">
      <c r="A96" s="46">
        <v>1095</v>
      </c>
      <c r="B96" s="47" t="s">
        <v>58</v>
      </c>
      <c r="C96" s="47" t="s">
        <v>69</v>
      </c>
      <c r="D96" s="47" t="s">
        <v>60</v>
      </c>
      <c r="E96" s="47" t="s">
        <v>163</v>
      </c>
      <c r="F96" s="48">
        <v>0.44305555555555554</v>
      </c>
      <c r="G96" s="47" t="s">
        <v>66</v>
      </c>
      <c r="H96" s="48">
        <v>0.48125000000000001</v>
      </c>
      <c r="I96" s="49">
        <v>28.4</v>
      </c>
      <c r="J96" s="50"/>
      <c r="K96" s="51">
        <v>16</v>
      </c>
    </row>
    <row r="97" spans="1:11">
      <c r="A97" s="40">
        <v>1096</v>
      </c>
      <c r="B97" s="41" t="s">
        <v>58</v>
      </c>
      <c r="C97" s="41" t="s">
        <v>69</v>
      </c>
      <c r="D97" s="41" t="s">
        <v>64</v>
      </c>
      <c r="E97" s="41" t="s">
        <v>66</v>
      </c>
      <c r="F97" s="42">
        <v>0.44236111111111115</v>
      </c>
      <c r="G97" s="41" t="s">
        <v>163</v>
      </c>
      <c r="H97" s="42">
        <v>0.48055555555555557</v>
      </c>
      <c r="I97" s="43">
        <v>28.4</v>
      </c>
      <c r="J97" s="44"/>
      <c r="K97" s="45">
        <v>13</v>
      </c>
    </row>
    <row r="98" spans="1:11">
      <c r="A98" s="46">
        <v>1097</v>
      </c>
      <c r="B98" s="47" t="s">
        <v>58</v>
      </c>
      <c r="C98" s="47" t="s">
        <v>69</v>
      </c>
      <c r="D98" s="47" t="s">
        <v>60</v>
      </c>
      <c r="E98" s="47" t="s">
        <v>163</v>
      </c>
      <c r="F98" s="48">
        <v>0.44861111111111113</v>
      </c>
      <c r="G98" s="47" t="s">
        <v>66</v>
      </c>
      <c r="H98" s="48">
        <v>0.48680555555555555</v>
      </c>
      <c r="I98" s="49">
        <v>28.4</v>
      </c>
      <c r="J98" s="50"/>
      <c r="K98" s="51">
        <v>18</v>
      </c>
    </row>
    <row r="99" spans="1:11">
      <c r="A99" s="40">
        <v>1098</v>
      </c>
      <c r="B99" s="41" t="s">
        <v>58</v>
      </c>
      <c r="C99" s="41" t="s">
        <v>69</v>
      </c>
      <c r="D99" s="41" t="s">
        <v>64</v>
      </c>
      <c r="E99" s="41" t="s">
        <v>66</v>
      </c>
      <c r="F99" s="42">
        <v>0.44791666666666669</v>
      </c>
      <c r="G99" s="41" t="s">
        <v>163</v>
      </c>
      <c r="H99" s="42">
        <v>0.4861111111111111</v>
      </c>
      <c r="I99" s="43">
        <v>28.4</v>
      </c>
      <c r="J99" s="44"/>
      <c r="K99" s="45">
        <v>12</v>
      </c>
    </row>
    <row r="100" spans="1:11">
      <c r="A100" s="46">
        <v>1099</v>
      </c>
      <c r="B100" s="47" t="s">
        <v>58</v>
      </c>
      <c r="C100" s="47" t="s">
        <v>69</v>
      </c>
      <c r="D100" s="47" t="s">
        <v>60</v>
      </c>
      <c r="E100" s="47" t="s">
        <v>163</v>
      </c>
      <c r="F100" s="48">
        <v>0.45416666666666666</v>
      </c>
      <c r="G100" s="47" t="s">
        <v>66</v>
      </c>
      <c r="H100" s="48">
        <v>0.49236111111111108</v>
      </c>
      <c r="I100" s="49">
        <v>28.4</v>
      </c>
      <c r="J100" s="50"/>
      <c r="K100" s="51">
        <v>2</v>
      </c>
    </row>
    <row r="101" spans="1:11">
      <c r="A101" s="40">
        <v>1100</v>
      </c>
      <c r="B101" s="41" t="s">
        <v>58</v>
      </c>
      <c r="C101" s="41" t="s">
        <v>69</v>
      </c>
      <c r="D101" s="41" t="s">
        <v>64</v>
      </c>
      <c r="E101" s="41" t="s">
        <v>66</v>
      </c>
      <c r="F101" s="42">
        <v>0.45347222222222222</v>
      </c>
      <c r="G101" s="41" t="s">
        <v>163</v>
      </c>
      <c r="H101" s="42">
        <v>0.4916666666666667</v>
      </c>
      <c r="I101" s="43">
        <v>28.4</v>
      </c>
      <c r="J101" s="44"/>
      <c r="K101" s="45">
        <v>15</v>
      </c>
    </row>
    <row r="102" spans="1:11">
      <c r="A102" s="46">
        <v>1101</v>
      </c>
      <c r="B102" s="47" t="s">
        <v>58</v>
      </c>
      <c r="C102" s="47" t="s">
        <v>69</v>
      </c>
      <c r="D102" s="47" t="s">
        <v>60</v>
      </c>
      <c r="E102" s="47" t="s">
        <v>163</v>
      </c>
      <c r="F102" s="48">
        <v>0.4597222222222222</v>
      </c>
      <c r="G102" s="47" t="s">
        <v>66</v>
      </c>
      <c r="H102" s="48">
        <v>0.49791666666666662</v>
      </c>
      <c r="I102" s="49">
        <v>28.4</v>
      </c>
      <c r="J102" s="50"/>
      <c r="K102" s="51">
        <v>4</v>
      </c>
    </row>
    <row r="103" spans="1:11">
      <c r="A103" s="40">
        <v>1102</v>
      </c>
      <c r="B103" s="41" t="s">
        <v>58</v>
      </c>
      <c r="C103" s="41" t="s">
        <v>69</v>
      </c>
      <c r="D103" s="41" t="s">
        <v>64</v>
      </c>
      <c r="E103" s="41" t="s">
        <v>66</v>
      </c>
      <c r="F103" s="42">
        <v>0.45902777777777781</v>
      </c>
      <c r="G103" s="41" t="s">
        <v>163</v>
      </c>
      <c r="H103" s="42">
        <v>0.49722222222222223</v>
      </c>
      <c r="I103" s="43">
        <v>28.4</v>
      </c>
      <c r="J103" s="44"/>
      <c r="K103" s="45">
        <v>1</v>
      </c>
    </row>
    <row r="104" spans="1:11">
      <c r="A104" s="46">
        <v>1103</v>
      </c>
      <c r="B104" s="47" t="s">
        <v>58</v>
      </c>
      <c r="C104" s="47" t="s">
        <v>69</v>
      </c>
      <c r="D104" s="47" t="s">
        <v>60</v>
      </c>
      <c r="E104" s="47" t="s">
        <v>163</v>
      </c>
      <c r="F104" s="48">
        <v>0.46527777777777773</v>
      </c>
      <c r="G104" s="47" t="s">
        <v>66</v>
      </c>
      <c r="H104" s="48">
        <v>0.50347222222222221</v>
      </c>
      <c r="I104" s="49">
        <v>28.4</v>
      </c>
      <c r="J104" s="50"/>
      <c r="K104" s="51">
        <v>6</v>
      </c>
    </row>
    <row r="105" spans="1:11">
      <c r="A105" s="40">
        <v>1104</v>
      </c>
      <c r="B105" s="41" t="s">
        <v>58</v>
      </c>
      <c r="C105" s="41" t="s">
        <v>69</v>
      </c>
      <c r="D105" s="41" t="s">
        <v>64</v>
      </c>
      <c r="E105" s="41" t="s">
        <v>66</v>
      </c>
      <c r="F105" s="42">
        <v>0.46458333333333335</v>
      </c>
      <c r="G105" s="41" t="s">
        <v>163</v>
      </c>
      <c r="H105" s="42">
        <v>0.50277777777777777</v>
      </c>
      <c r="I105" s="43">
        <v>28.4</v>
      </c>
      <c r="J105" s="44"/>
      <c r="K105" s="45">
        <v>3</v>
      </c>
    </row>
    <row r="106" spans="1:11">
      <c r="A106" s="46">
        <v>1105</v>
      </c>
      <c r="B106" s="47" t="s">
        <v>58</v>
      </c>
      <c r="C106" s="47" t="s">
        <v>69</v>
      </c>
      <c r="D106" s="47" t="s">
        <v>60</v>
      </c>
      <c r="E106" s="47" t="s">
        <v>163</v>
      </c>
      <c r="F106" s="48">
        <v>0.47083333333333338</v>
      </c>
      <c r="G106" s="47" t="s">
        <v>66</v>
      </c>
      <c r="H106" s="48">
        <v>0.50902777777777775</v>
      </c>
      <c r="I106" s="49">
        <v>28.4</v>
      </c>
      <c r="J106" s="50"/>
      <c r="K106" s="51">
        <v>9</v>
      </c>
    </row>
    <row r="107" spans="1:11">
      <c r="A107" s="40">
        <v>1106</v>
      </c>
      <c r="B107" s="41" t="s">
        <v>58</v>
      </c>
      <c r="C107" s="41" t="s">
        <v>69</v>
      </c>
      <c r="D107" s="41" t="s">
        <v>64</v>
      </c>
      <c r="E107" s="41" t="s">
        <v>66</v>
      </c>
      <c r="F107" s="42">
        <v>0.47013888888888888</v>
      </c>
      <c r="G107" s="41" t="s">
        <v>163</v>
      </c>
      <c r="H107" s="42">
        <v>0.5083333333333333</v>
      </c>
      <c r="I107" s="43">
        <v>28.4</v>
      </c>
      <c r="J107" s="44"/>
      <c r="K107" s="45">
        <v>14</v>
      </c>
    </row>
    <row r="108" spans="1:11">
      <c r="A108" s="46">
        <v>1107</v>
      </c>
      <c r="B108" s="47" t="s">
        <v>58</v>
      </c>
      <c r="C108" s="47" t="s">
        <v>69</v>
      </c>
      <c r="D108" s="47" t="s">
        <v>60</v>
      </c>
      <c r="E108" s="47" t="s">
        <v>163</v>
      </c>
      <c r="F108" s="48">
        <v>0.47638888888888892</v>
      </c>
      <c r="G108" s="47" t="s">
        <v>66</v>
      </c>
      <c r="H108" s="48">
        <v>0.51458333333333328</v>
      </c>
      <c r="I108" s="49">
        <v>28.4</v>
      </c>
      <c r="J108" s="50"/>
      <c r="K108" s="51">
        <v>8</v>
      </c>
    </row>
    <row r="109" spans="1:11">
      <c r="A109" s="40">
        <v>1108</v>
      </c>
      <c r="B109" s="41" t="s">
        <v>58</v>
      </c>
      <c r="C109" s="41" t="s">
        <v>69</v>
      </c>
      <c r="D109" s="41" t="s">
        <v>64</v>
      </c>
      <c r="E109" s="41" t="s">
        <v>66</v>
      </c>
      <c r="F109" s="42">
        <v>0.47569444444444442</v>
      </c>
      <c r="G109" s="41" t="s">
        <v>163</v>
      </c>
      <c r="H109" s="42">
        <v>0.51388888888888895</v>
      </c>
      <c r="I109" s="43">
        <v>28.4</v>
      </c>
      <c r="J109" s="44"/>
      <c r="K109" s="45">
        <v>5</v>
      </c>
    </row>
    <row r="110" spans="1:11">
      <c r="A110" s="46">
        <v>1109</v>
      </c>
      <c r="B110" s="47" t="s">
        <v>58</v>
      </c>
      <c r="C110" s="47" t="s">
        <v>69</v>
      </c>
      <c r="D110" s="47" t="s">
        <v>60</v>
      </c>
      <c r="E110" s="47" t="s">
        <v>163</v>
      </c>
      <c r="F110" s="48">
        <v>0.48194444444444445</v>
      </c>
      <c r="G110" s="47" t="s">
        <v>66</v>
      </c>
      <c r="H110" s="48">
        <v>0.52013888888888882</v>
      </c>
      <c r="I110" s="49">
        <v>28.4</v>
      </c>
      <c r="J110" s="50"/>
      <c r="K110" s="51">
        <v>10</v>
      </c>
    </row>
    <row r="111" spans="1:11">
      <c r="A111" s="40">
        <v>1110</v>
      </c>
      <c r="B111" s="41" t="s">
        <v>58</v>
      </c>
      <c r="C111" s="41" t="s">
        <v>69</v>
      </c>
      <c r="D111" s="41" t="s">
        <v>64</v>
      </c>
      <c r="E111" s="41" t="s">
        <v>66</v>
      </c>
      <c r="F111" s="42">
        <v>0.48125000000000001</v>
      </c>
      <c r="G111" s="41" t="s">
        <v>163</v>
      </c>
      <c r="H111" s="42">
        <v>0.51944444444444449</v>
      </c>
      <c r="I111" s="43">
        <v>28.4</v>
      </c>
      <c r="J111" s="44"/>
      <c r="K111" s="45">
        <v>7</v>
      </c>
    </row>
    <row r="112" spans="1:11">
      <c r="A112" s="46">
        <v>1111</v>
      </c>
      <c r="B112" s="47" t="s">
        <v>58</v>
      </c>
      <c r="C112" s="47" t="s">
        <v>69</v>
      </c>
      <c r="D112" s="47" t="s">
        <v>60</v>
      </c>
      <c r="E112" s="47" t="s">
        <v>163</v>
      </c>
      <c r="F112" s="48">
        <v>0.48749999999999999</v>
      </c>
      <c r="G112" s="47" t="s">
        <v>66</v>
      </c>
      <c r="H112" s="48">
        <v>0.52569444444444446</v>
      </c>
      <c r="I112" s="49">
        <v>28.4</v>
      </c>
      <c r="J112" s="50"/>
      <c r="K112" s="51">
        <v>13</v>
      </c>
    </row>
    <row r="113" spans="1:11">
      <c r="A113" s="40">
        <v>1112</v>
      </c>
      <c r="B113" s="41" t="s">
        <v>58</v>
      </c>
      <c r="C113" s="41" t="s">
        <v>69</v>
      </c>
      <c r="D113" s="41" t="s">
        <v>64</v>
      </c>
      <c r="E113" s="41" t="s">
        <v>66</v>
      </c>
      <c r="F113" s="42">
        <v>0.48680555555555555</v>
      </c>
      <c r="G113" s="41" t="s">
        <v>163</v>
      </c>
      <c r="H113" s="42">
        <v>0.52500000000000002</v>
      </c>
      <c r="I113" s="43">
        <v>28.4</v>
      </c>
      <c r="J113" s="44"/>
      <c r="K113" s="45">
        <v>16</v>
      </c>
    </row>
    <row r="114" spans="1:11">
      <c r="A114" s="46">
        <v>1113</v>
      </c>
      <c r="B114" s="47" t="s">
        <v>58</v>
      </c>
      <c r="C114" s="47" t="s">
        <v>69</v>
      </c>
      <c r="D114" s="47" t="s">
        <v>60</v>
      </c>
      <c r="E114" s="47" t="s">
        <v>163</v>
      </c>
      <c r="F114" s="48">
        <v>0.49305555555555558</v>
      </c>
      <c r="G114" s="47" t="s">
        <v>66</v>
      </c>
      <c r="H114" s="48">
        <v>0.53125</v>
      </c>
      <c r="I114" s="49">
        <v>28.4</v>
      </c>
      <c r="J114" s="50"/>
      <c r="K114" s="51">
        <v>12</v>
      </c>
    </row>
    <row r="115" spans="1:11">
      <c r="A115" s="40">
        <v>1114</v>
      </c>
      <c r="B115" s="41" t="s">
        <v>58</v>
      </c>
      <c r="C115" s="41" t="s">
        <v>69</v>
      </c>
      <c r="D115" s="41" t="s">
        <v>64</v>
      </c>
      <c r="E115" s="41" t="s">
        <v>66</v>
      </c>
      <c r="F115" s="42">
        <v>0.49236111111111108</v>
      </c>
      <c r="G115" s="41" t="s">
        <v>163</v>
      </c>
      <c r="H115" s="42">
        <v>0.53055555555555556</v>
      </c>
      <c r="I115" s="43">
        <v>28.4</v>
      </c>
      <c r="J115" s="44"/>
      <c r="K115" s="45">
        <v>18</v>
      </c>
    </row>
    <row r="116" spans="1:11">
      <c r="A116" s="46">
        <v>1115</v>
      </c>
      <c r="B116" s="47" t="s">
        <v>58</v>
      </c>
      <c r="C116" s="47" t="s">
        <v>69</v>
      </c>
      <c r="D116" s="47" t="s">
        <v>60</v>
      </c>
      <c r="E116" s="47" t="s">
        <v>163</v>
      </c>
      <c r="F116" s="48">
        <v>0.49861111111111112</v>
      </c>
      <c r="G116" s="47" t="s">
        <v>66</v>
      </c>
      <c r="H116" s="48">
        <v>0.53680555555555554</v>
      </c>
      <c r="I116" s="49">
        <v>28.4</v>
      </c>
      <c r="J116" s="50"/>
      <c r="K116" s="51">
        <v>15</v>
      </c>
    </row>
    <row r="117" spans="1:11">
      <c r="A117" s="40">
        <v>1116</v>
      </c>
      <c r="B117" s="41" t="s">
        <v>58</v>
      </c>
      <c r="C117" s="41" t="s">
        <v>69</v>
      </c>
      <c r="D117" s="41" t="s">
        <v>64</v>
      </c>
      <c r="E117" s="41" t="s">
        <v>66</v>
      </c>
      <c r="F117" s="42">
        <v>0.49791666666666662</v>
      </c>
      <c r="G117" s="41" t="s">
        <v>163</v>
      </c>
      <c r="H117" s="42">
        <v>0.53611111111111109</v>
      </c>
      <c r="I117" s="43">
        <v>28.4</v>
      </c>
      <c r="J117" s="44"/>
      <c r="K117" s="45">
        <v>2</v>
      </c>
    </row>
    <row r="118" spans="1:11">
      <c r="A118" s="46">
        <v>1117</v>
      </c>
      <c r="B118" s="47" t="s">
        <v>58</v>
      </c>
      <c r="C118" s="47" t="s">
        <v>69</v>
      </c>
      <c r="D118" s="47" t="s">
        <v>60</v>
      </c>
      <c r="E118" s="47" t="s">
        <v>163</v>
      </c>
      <c r="F118" s="48">
        <v>0.50416666666666665</v>
      </c>
      <c r="G118" s="47" t="s">
        <v>66</v>
      </c>
      <c r="H118" s="48">
        <v>0.54236111111111118</v>
      </c>
      <c r="I118" s="49">
        <v>28.4</v>
      </c>
      <c r="J118" s="50"/>
      <c r="K118" s="51">
        <v>1</v>
      </c>
    </row>
    <row r="119" spans="1:11">
      <c r="A119" s="40">
        <v>1118</v>
      </c>
      <c r="B119" s="41" t="s">
        <v>58</v>
      </c>
      <c r="C119" s="41" t="s">
        <v>69</v>
      </c>
      <c r="D119" s="41" t="s">
        <v>64</v>
      </c>
      <c r="E119" s="41" t="s">
        <v>66</v>
      </c>
      <c r="F119" s="42">
        <v>0.50347222222222221</v>
      </c>
      <c r="G119" s="41" t="s">
        <v>163</v>
      </c>
      <c r="H119" s="42">
        <v>0.54166666666666663</v>
      </c>
      <c r="I119" s="43">
        <v>28.4</v>
      </c>
      <c r="J119" s="44"/>
      <c r="K119" s="45">
        <v>4</v>
      </c>
    </row>
    <row r="120" spans="1:11">
      <c r="A120" s="46">
        <v>1119</v>
      </c>
      <c r="B120" s="47" t="s">
        <v>58</v>
      </c>
      <c r="C120" s="47" t="s">
        <v>69</v>
      </c>
      <c r="D120" s="47" t="s">
        <v>60</v>
      </c>
      <c r="E120" s="47" t="s">
        <v>163</v>
      </c>
      <c r="F120" s="48">
        <v>0.50972222222222219</v>
      </c>
      <c r="G120" s="47" t="s">
        <v>66</v>
      </c>
      <c r="H120" s="48">
        <v>0.54791666666666672</v>
      </c>
      <c r="I120" s="49">
        <v>28.4</v>
      </c>
      <c r="J120" s="50"/>
      <c r="K120" s="51">
        <v>3</v>
      </c>
    </row>
    <row r="121" spans="1:11">
      <c r="A121" s="40">
        <v>1120</v>
      </c>
      <c r="B121" s="41" t="s">
        <v>58</v>
      </c>
      <c r="C121" s="41" t="s">
        <v>69</v>
      </c>
      <c r="D121" s="41" t="s">
        <v>64</v>
      </c>
      <c r="E121" s="41" t="s">
        <v>66</v>
      </c>
      <c r="F121" s="42">
        <v>0.50902777777777775</v>
      </c>
      <c r="G121" s="41" t="s">
        <v>163</v>
      </c>
      <c r="H121" s="42">
        <v>0.54722222222222217</v>
      </c>
      <c r="I121" s="43">
        <v>28.4</v>
      </c>
      <c r="J121" s="44"/>
      <c r="K121" s="45">
        <v>6</v>
      </c>
    </row>
    <row r="122" spans="1:11">
      <c r="A122" s="46">
        <v>1121</v>
      </c>
      <c r="B122" s="47" t="s">
        <v>58</v>
      </c>
      <c r="C122" s="47" t="s">
        <v>69</v>
      </c>
      <c r="D122" s="47" t="s">
        <v>60</v>
      </c>
      <c r="E122" s="47" t="s">
        <v>163</v>
      </c>
      <c r="F122" s="48">
        <v>0.51527777777777783</v>
      </c>
      <c r="G122" s="47" t="s">
        <v>66</v>
      </c>
      <c r="H122" s="48">
        <v>0.55347222222222225</v>
      </c>
      <c r="I122" s="49">
        <v>28.4</v>
      </c>
      <c r="J122" s="50"/>
      <c r="K122" s="51">
        <v>14</v>
      </c>
    </row>
    <row r="123" spans="1:11">
      <c r="A123" s="40">
        <v>1122</v>
      </c>
      <c r="B123" s="41" t="s">
        <v>58</v>
      </c>
      <c r="C123" s="41" t="s">
        <v>69</v>
      </c>
      <c r="D123" s="41" t="s">
        <v>64</v>
      </c>
      <c r="E123" s="41" t="s">
        <v>66</v>
      </c>
      <c r="F123" s="42">
        <v>0.51458333333333328</v>
      </c>
      <c r="G123" s="41" t="s">
        <v>163</v>
      </c>
      <c r="H123" s="42">
        <v>0.55277777777777781</v>
      </c>
      <c r="I123" s="43">
        <v>28.4</v>
      </c>
      <c r="J123" s="44"/>
      <c r="K123" s="45">
        <v>9</v>
      </c>
    </row>
    <row r="124" spans="1:11">
      <c r="A124" s="46">
        <v>1123</v>
      </c>
      <c r="B124" s="47" t="s">
        <v>58</v>
      </c>
      <c r="C124" s="47" t="s">
        <v>69</v>
      </c>
      <c r="D124" s="47" t="s">
        <v>60</v>
      </c>
      <c r="E124" s="47" t="s">
        <v>163</v>
      </c>
      <c r="F124" s="48">
        <v>0.52083333333333337</v>
      </c>
      <c r="G124" s="47" t="s">
        <v>66</v>
      </c>
      <c r="H124" s="48">
        <v>0.55902777777777779</v>
      </c>
      <c r="I124" s="49">
        <v>28.4</v>
      </c>
      <c r="J124" s="50"/>
      <c r="K124" s="51">
        <v>5</v>
      </c>
    </row>
    <row r="125" spans="1:11">
      <c r="A125" s="40">
        <v>1124</v>
      </c>
      <c r="B125" s="41" t="s">
        <v>58</v>
      </c>
      <c r="C125" s="41" t="s">
        <v>69</v>
      </c>
      <c r="D125" s="41" t="s">
        <v>64</v>
      </c>
      <c r="E125" s="41" t="s">
        <v>66</v>
      </c>
      <c r="F125" s="42">
        <v>0.52013888888888882</v>
      </c>
      <c r="G125" s="41" t="s">
        <v>163</v>
      </c>
      <c r="H125" s="42">
        <v>0.55833333333333335</v>
      </c>
      <c r="I125" s="43">
        <v>28.4</v>
      </c>
      <c r="J125" s="44"/>
      <c r="K125" s="45">
        <v>8</v>
      </c>
    </row>
    <row r="126" spans="1:11">
      <c r="A126" s="46">
        <v>1125</v>
      </c>
      <c r="B126" s="47" t="s">
        <v>58</v>
      </c>
      <c r="C126" s="47" t="s">
        <v>69</v>
      </c>
      <c r="D126" s="47" t="s">
        <v>60</v>
      </c>
      <c r="E126" s="47" t="s">
        <v>163</v>
      </c>
      <c r="F126" s="48">
        <v>0.52638888888888891</v>
      </c>
      <c r="G126" s="47" t="s">
        <v>66</v>
      </c>
      <c r="H126" s="48">
        <v>0.56458333333333333</v>
      </c>
      <c r="I126" s="49">
        <v>28.4</v>
      </c>
      <c r="J126" s="50"/>
      <c r="K126" s="51">
        <v>7</v>
      </c>
    </row>
    <row r="127" spans="1:11">
      <c r="A127" s="40">
        <v>1126</v>
      </c>
      <c r="B127" s="41" t="s">
        <v>58</v>
      </c>
      <c r="C127" s="41" t="s">
        <v>69</v>
      </c>
      <c r="D127" s="41" t="s">
        <v>64</v>
      </c>
      <c r="E127" s="41" t="s">
        <v>66</v>
      </c>
      <c r="F127" s="42">
        <v>0.52569444444444446</v>
      </c>
      <c r="G127" s="41" t="s">
        <v>163</v>
      </c>
      <c r="H127" s="42">
        <v>0.56388888888888888</v>
      </c>
      <c r="I127" s="43">
        <v>28.4</v>
      </c>
      <c r="J127" s="44"/>
      <c r="K127" s="45">
        <v>10</v>
      </c>
    </row>
    <row r="128" spans="1:11">
      <c r="A128" s="46">
        <v>1127</v>
      </c>
      <c r="B128" s="47" t="s">
        <v>58</v>
      </c>
      <c r="C128" s="47" t="s">
        <v>69</v>
      </c>
      <c r="D128" s="47" t="s">
        <v>60</v>
      </c>
      <c r="E128" s="47" t="s">
        <v>163</v>
      </c>
      <c r="F128" s="48">
        <v>0.53194444444444444</v>
      </c>
      <c r="G128" s="47" t="s">
        <v>66</v>
      </c>
      <c r="H128" s="48">
        <v>0.57013888888888886</v>
      </c>
      <c r="I128" s="49">
        <v>28.4</v>
      </c>
      <c r="J128" s="50"/>
      <c r="K128" s="51">
        <v>16</v>
      </c>
    </row>
    <row r="129" spans="1:11">
      <c r="A129" s="40">
        <v>1128</v>
      </c>
      <c r="B129" s="41" t="s">
        <v>58</v>
      </c>
      <c r="C129" s="41" t="s">
        <v>69</v>
      </c>
      <c r="D129" s="41" t="s">
        <v>64</v>
      </c>
      <c r="E129" s="41" t="s">
        <v>66</v>
      </c>
      <c r="F129" s="42">
        <v>0.53125</v>
      </c>
      <c r="G129" s="41" t="s">
        <v>163</v>
      </c>
      <c r="H129" s="42">
        <v>0.56944444444444442</v>
      </c>
      <c r="I129" s="43">
        <v>28.4</v>
      </c>
      <c r="J129" s="44"/>
      <c r="K129" s="45">
        <v>13</v>
      </c>
    </row>
    <row r="130" spans="1:11">
      <c r="A130" s="46">
        <v>1129</v>
      </c>
      <c r="B130" s="47" t="s">
        <v>58</v>
      </c>
      <c r="C130" s="47" t="s">
        <v>69</v>
      </c>
      <c r="D130" s="47" t="s">
        <v>60</v>
      </c>
      <c r="E130" s="47" t="s">
        <v>163</v>
      </c>
      <c r="F130" s="48">
        <v>0.53749999999999998</v>
      </c>
      <c r="G130" s="47" t="s">
        <v>66</v>
      </c>
      <c r="H130" s="48">
        <v>0.5756944444444444</v>
      </c>
      <c r="I130" s="49">
        <v>28.4</v>
      </c>
      <c r="J130" s="50"/>
      <c r="K130" s="51">
        <v>18</v>
      </c>
    </row>
    <row r="131" spans="1:11">
      <c r="A131" s="40">
        <v>1130</v>
      </c>
      <c r="B131" s="41" t="s">
        <v>58</v>
      </c>
      <c r="C131" s="41" t="s">
        <v>69</v>
      </c>
      <c r="D131" s="41" t="s">
        <v>64</v>
      </c>
      <c r="E131" s="41" t="s">
        <v>66</v>
      </c>
      <c r="F131" s="42">
        <v>0.53680555555555554</v>
      </c>
      <c r="G131" s="41" t="s">
        <v>163</v>
      </c>
      <c r="H131" s="42">
        <v>0.57500000000000007</v>
      </c>
      <c r="I131" s="43">
        <v>28.4</v>
      </c>
      <c r="J131" s="44"/>
      <c r="K131" s="45">
        <v>12</v>
      </c>
    </row>
    <row r="132" spans="1:11">
      <c r="A132" s="46">
        <v>1131</v>
      </c>
      <c r="B132" s="47" t="s">
        <v>58</v>
      </c>
      <c r="C132" s="47" t="s">
        <v>69</v>
      </c>
      <c r="D132" s="47" t="s">
        <v>60</v>
      </c>
      <c r="E132" s="47" t="s">
        <v>163</v>
      </c>
      <c r="F132" s="48">
        <v>0.54305555555555551</v>
      </c>
      <c r="G132" s="47" t="s">
        <v>66</v>
      </c>
      <c r="H132" s="48">
        <v>0.58124999999999993</v>
      </c>
      <c r="I132" s="49">
        <v>28.4</v>
      </c>
      <c r="J132" s="50"/>
      <c r="K132" s="51">
        <v>2</v>
      </c>
    </row>
    <row r="133" spans="1:11">
      <c r="A133" s="40">
        <v>1132</v>
      </c>
      <c r="B133" s="41" t="s">
        <v>58</v>
      </c>
      <c r="C133" s="41" t="s">
        <v>69</v>
      </c>
      <c r="D133" s="41" t="s">
        <v>64</v>
      </c>
      <c r="E133" s="41" t="s">
        <v>66</v>
      </c>
      <c r="F133" s="42">
        <v>0.54236111111111118</v>
      </c>
      <c r="G133" s="41" t="s">
        <v>163</v>
      </c>
      <c r="H133" s="42">
        <v>0.5805555555555556</v>
      </c>
      <c r="I133" s="43">
        <v>28.4</v>
      </c>
      <c r="J133" s="44"/>
      <c r="K133" s="45">
        <v>15</v>
      </c>
    </row>
    <row r="134" spans="1:11">
      <c r="A134" s="46">
        <v>1133</v>
      </c>
      <c r="B134" s="47" t="s">
        <v>58</v>
      </c>
      <c r="C134" s="47" t="s">
        <v>69</v>
      </c>
      <c r="D134" s="47" t="s">
        <v>60</v>
      </c>
      <c r="E134" s="47" t="s">
        <v>163</v>
      </c>
      <c r="F134" s="48">
        <v>0.54861111111111105</v>
      </c>
      <c r="G134" s="47" t="s">
        <v>66</v>
      </c>
      <c r="H134" s="48">
        <v>0.58680555555555558</v>
      </c>
      <c r="I134" s="49">
        <v>28.4</v>
      </c>
      <c r="J134" s="50"/>
      <c r="K134" s="51">
        <v>4</v>
      </c>
    </row>
    <row r="135" spans="1:11">
      <c r="A135" s="40">
        <v>1134</v>
      </c>
      <c r="B135" s="41" t="s">
        <v>58</v>
      </c>
      <c r="C135" s="41" t="s">
        <v>69</v>
      </c>
      <c r="D135" s="41" t="s">
        <v>64</v>
      </c>
      <c r="E135" s="41" t="s">
        <v>66</v>
      </c>
      <c r="F135" s="42">
        <v>0.54791666666666672</v>
      </c>
      <c r="G135" s="41" t="s">
        <v>163</v>
      </c>
      <c r="H135" s="42">
        <v>0.58611111111111114</v>
      </c>
      <c r="I135" s="43">
        <v>28.4</v>
      </c>
      <c r="J135" s="44"/>
      <c r="K135" s="45">
        <v>1</v>
      </c>
    </row>
    <row r="136" spans="1:11">
      <c r="A136" s="46">
        <v>1135</v>
      </c>
      <c r="B136" s="47" t="s">
        <v>58</v>
      </c>
      <c r="C136" s="47" t="s">
        <v>69</v>
      </c>
      <c r="D136" s="47" t="s">
        <v>60</v>
      </c>
      <c r="E136" s="47" t="s">
        <v>163</v>
      </c>
      <c r="F136" s="48">
        <v>0.5541666666666667</v>
      </c>
      <c r="G136" s="47" t="s">
        <v>66</v>
      </c>
      <c r="H136" s="48">
        <v>0.59236111111111112</v>
      </c>
      <c r="I136" s="49">
        <v>28.4</v>
      </c>
      <c r="J136" s="50"/>
      <c r="K136" s="51">
        <v>6</v>
      </c>
    </row>
    <row r="137" spans="1:11">
      <c r="A137" s="40">
        <v>1136</v>
      </c>
      <c r="B137" s="41" t="s">
        <v>58</v>
      </c>
      <c r="C137" s="41" t="s">
        <v>69</v>
      </c>
      <c r="D137" s="41" t="s">
        <v>64</v>
      </c>
      <c r="E137" s="41" t="s">
        <v>66</v>
      </c>
      <c r="F137" s="42">
        <v>0.55347222222222225</v>
      </c>
      <c r="G137" s="41" t="s">
        <v>163</v>
      </c>
      <c r="H137" s="42">
        <v>0.59166666666666667</v>
      </c>
      <c r="I137" s="43">
        <v>28.4</v>
      </c>
      <c r="J137" s="44"/>
      <c r="K137" s="45">
        <v>3</v>
      </c>
    </row>
    <row r="138" spans="1:11">
      <c r="A138" s="46">
        <v>1137</v>
      </c>
      <c r="B138" s="47" t="s">
        <v>58</v>
      </c>
      <c r="C138" s="47" t="s">
        <v>69</v>
      </c>
      <c r="D138" s="47" t="s">
        <v>60</v>
      </c>
      <c r="E138" s="47" t="s">
        <v>163</v>
      </c>
      <c r="F138" s="48">
        <v>0.55972222222222223</v>
      </c>
      <c r="G138" s="47" t="s">
        <v>66</v>
      </c>
      <c r="H138" s="48">
        <v>0.59791666666666665</v>
      </c>
      <c r="I138" s="49">
        <v>28.4</v>
      </c>
      <c r="J138" s="50"/>
      <c r="K138" s="51">
        <v>9</v>
      </c>
    </row>
    <row r="139" spans="1:11">
      <c r="A139" s="40">
        <v>1138</v>
      </c>
      <c r="B139" s="41" t="s">
        <v>58</v>
      </c>
      <c r="C139" s="41" t="s">
        <v>69</v>
      </c>
      <c r="D139" s="41" t="s">
        <v>64</v>
      </c>
      <c r="E139" s="41" t="s">
        <v>66</v>
      </c>
      <c r="F139" s="42">
        <v>0.55902777777777779</v>
      </c>
      <c r="G139" s="41" t="s">
        <v>163</v>
      </c>
      <c r="H139" s="42">
        <v>0.59722222222222221</v>
      </c>
      <c r="I139" s="43">
        <v>28.4</v>
      </c>
      <c r="J139" s="44"/>
      <c r="K139" s="45">
        <v>14</v>
      </c>
    </row>
    <row r="140" spans="1:11">
      <c r="A140" s="46">
        <v>1139</v>
      </c>
      <c r="B140" s="47" t="s">
        <v>58</v>
      </c>
      <c r="C140" s="47" t="s">
        <v>69</v>
      </c>
      <c r="D140" s="47" t="s">
        <v>60</v>
      </c>
      <c r="E140" s="47" t="s">
        <v>163</v>
      </c>
      <c r="F140" s="48">
        <v>0.56527777777777777</v>
      </c>
      <c r="G140" s="47" t="s">
        <v>66</v>
      </c>
      <c r="H140" s="48">
        <v>0.60347222222222219</v>
      </c>
      <c r="I140" s="49">
        <v>28.4</v>
      </c>
      <c r="J140" s="50"/>
      <c r="K140" s="51">
        <v>8</v>
      </c>
    </row>
    <row r="141" spans="1:11">
      <c r="A141" s="40">
        <v>1140</v>
      </c>
      <c r="B141" s="41" t="s">
        <v>58</v>
      </c>
      <c r="C141" s="41" t="s">
        <v>69</v>
      </c>
      <c r="D141" s="41" t="s">
        <v>64</v>
      </c>
      <c r="E141" s="41" t="s">
        <v>66</v>
      </c>
      <c r="F141" s="42">
        <v>0.56458333333333333</v>
      </c>
      <c r="G141" s="41" t="s">
        <v>163</v>
      </c>
      <c r="H141" s="42">
        <v>0.60277777777777775</v>
      </c>
      <c r="I141" s="43">
        <v>28.4</v>
      </c>
      <c r="J141" s="44"/>
      <c r="K141" s="45">
        <v>5</v>
      </c>
    </row>
    <row r="142" spans="1:11">
      <c r="A142" s="46">
        <v>1141</v>
      </c>
      <c r="B142" s="47" t="s">
        <v>58</v>
      </c>
      <c r="C142" s="47" t="s">
        <v>69</v>
      </c>
      <c r="D142" s="47" t="s">
        <v>60</v>
      </c>
      <c r="E142" s="47" t="s">
        <v>163</v>
      </c>
      <c r="F142" s="48">
        <v>0.5708333333333333</v>
      </c>
      <c r="G142" s="47" t="s">
        <v>66</v>
      </c>
      <c r="H142" s="48">
        <v>0.60902777777777783</v>
      </c>
      <c r="I142" s="49">
        <v>28.4</v>
      </c>
      <c r="J142" s="50"/>
      <c r="K142" s="51">
        <v>10</v>
      </c>
    </row>
    <row r="143" spans="1:11">
      <c r="A143" s="40">
        <v>1142</v>
      </c>
      <c r="B143" s="41" t="s">
        <v>58</v>
      </c>
      <c r="C143" s="41" t="s">
        <v>69</v>
      </c>
      <c r="D143" s="41" t="s">
        <v>64</v>
      </c>
      <c r="E143" s="41" t="s">
        <v>66</v>
      </c>
      <c r="F143" s="42">
        <v>0.57013888888888886</v>
      </c>
      <c r="G143" s="41" t="s">
        <v>163</v>
      </c>
      <c r="H143" s="42">
        <v>0.60833333333333328</v>
      </c>
      <c r="I143" s="43">
        <v>28.4</v>
      </c>
      <c r="J143" s="44"/>
      <c r="K143" s="45">
        <v>7</v>
      </c>
    </row>
    <row r="144" spans="1:11">
      <c r="A144" s="46">
        <v>1143</v>
      </c>
      <c r="B144" s="47" t="s">
        <v>58</v>
      </c>
      <c r="C144" s="47" t="s">
        <v>69</v>
      </c>
      <c r="D144" s="47" t="s">
        <v>60</v>
      </c>
      <c r="E144" s="47" t="s">
        <v>163</v>
      </c>
      <c r="F144" s="48">
        <v>0.57638888888888895</v>
      </c>
      <c r="G144" s="47" t="s">
        <v>66</v>
      </c>
      <c r="H144" s="48">
        <v>0.61458333333333337</v>
      </c>
      <c r="I144" s="49">
        <v>28.4</v>
      </c>
      <c r="J144" s="50"/>
      <c r="K144" s="51">
        <v>13</v>
      </c>
    </row>
    <row r="145" spans="1:11">
      <c r="A145" s="40">
        <v>1144</v>
      </c>
      <c r="B145" s="41" t="s">
        <v>58</v>
      </c>
      <c r="C145" s="41" t="s">
        <v>69</v>
      </c>
      <c r="D145" s="41" t="s">
        <v>64</v>
      </c>
      <c r="E145" s="41" t="s">
        <v>66</v>
      </c>
      <c r="F145" s="42">
        <v>0.5756944444444444</v>
      </c>
      <c r="G145" s="41" t="s">
        <v>163</v>
      </c>
      <c r="H145" s="42">
        <v>0.61388888888888882</v>
      </c>
      <c r="I145" s="43">
        <v>28.4</v>
      </c>
      <c r="J145" s="44"/>
      <c r="K145" s="45">
        <v>16</v>
      </c>
    </row>
    <row r="146" spans="1:11">
      <c r="A146" s="46">
        <v>1145</v>
      </c>
      <c r="B146" s="47" t="s">
        <v>58</v>
      </c>
      <c r="C146" s="47" t="s">
        <v>69</v>
      </c>
      <c r="D146" s="47" t="s">
        <v>60</v>
      </c>
      <c r="E146" s="47" t="s">
        <v>163</v>
      </c>
      <c r="F146" s="48">
        <v>0.58194444444444449</v>
      </c>
      <c r="G146" s="47" t="s">
        <v>66</v>
      </c>
      <c r="H146" s="48">
        <v>0.62013888888888891</v>
      </c>
      <c r="I146" s="49">
        <v>28.4</v>
      </c>
      <c r="J146" s="50"/>
      <c r="K146" s="51">
        <v>12</v>
      </c>
    </row>
    <row r="147" spans="1:11">
      <c r="A147" s="40">
        <v>1146</v>
      </c>
      <c r="B147" s="41" t="s">
        <v>58</v>
      </c>
      <c r="C147" s="41" t="s">
        <v>69</v>
      </c>
      <c r="D147" s="41" t="s">
        <v>64</v>
      </c>
      <c r="E147" s="41" t="s">
        <v>66</v>
      </c>
      <c r="F147" s="42">
        <v>0.58124999999999993</v>
      </c>
      <c r="G147" s="41" t="s">
        <v>163</v>
      </c>
      <c r="H147" s="42">
        <v>0.61944444444444446</v>
      </c>
      <c r="I147" s="43">
        <v>28.4</v>
      </c>
      <c r="J147" s="44"/>
      <c r="K147" s="45">
        <v>18</v>
      </c>
    </row>
    <row r="148" spans="1:11">
      <c r="A148" s="46">
        <v>1147</v>
      </c>
      <c r="B148" s="47" t="s">
        <v>58</v>
      </c>
      <c r="C148" s="47" t="s">
        <v>69</v>
      </c>
      <c r="D148" s="47" t="s">
        <v>60</v>
      </c>
      <c r="E148" s="47" t="s">
        <v>163</v>
      </c>
      <c r="F148" s="48">
        <v>0.58750000000000002</v>
      </c>
      <c r="G148" s="47" t="s">
        <v>66</v>
      </c>
      <c r="H148" s="48">
        <v>0.62569444444444444</v>
      </c>
      <c r="I148" s="49">
        <v>28.4</v>
      </c>
      <c r="J148" s="50"/>
      <c r="K148" s="51">
        <v>15</v>
      </c>
    </row>
    <row r="149" spans="1:11">
      <c r="A149" s="40">
        <v>1148</v>
      </c>
      <c r="B149" s="41" t="s">
        <v>58</v>
      </c>
      <c r="C149" s="41" t="s">
        <v>69</v>
      </c>
      <c r="D149" s="41" t="s">
        <v>64</v>
      </c>
      <c r="E149" s="41" t="s">
        <v>66</v>
      </c>
      <c r="F149" s="42">
        <v>0.58680555555555558</v>
      </c>
      <c r="G149" s="41" t="s">
        <v>163</v>
      </c>
      <c r="H149" s="42">
        <v>0.625</v>
      </c>
      <c r="I149" s="43">
        <v>28.4</v>
      </c>
      <c r="J149" s="44"/>
      <c r="K149" s="45">
        <v>2</v>
      </c>
    </row>
    <row r="150" spans="1:11">
      <c r="A150" s="46">
        <v>1149</v>
      </c>
      <c r="B150" s="47" t="s">
        <v>58</v>
      </c>
      <c r="C150" s="47" t="s">
        <v>69</v>
      </c>
      <c r="D150" s="47" t="s">
        <v>60</v>
      </c>
      <c r="E150" s="47" t="s">
        <v>163</v>
      </c>
      <c r="F150" s="48">
        <v>0.59305555555555556</v>
      </c>
      <c r="G150" s="47" t="s">
        <v>66</v>
      </c>
      <c r="H150" s="48">
        <v>0.63124999999999998</v>
      </c>
      <c r="I150" s="49">
        <v>28.4</v>
      </c>
      <c r="J150" s="50"/>
      <c r="K150" s="51">
        <v>1</v>
      </c>
    </row>
    <row r="151" spans="1:11">
      <c r="A151" s="40">
        <v>1150</v>
      </c>
      <c r="B151" s="41" t="s">
        <v>58</v>
      </c>
      <c r="C151" s="41" t="s">
        <v>69</v>
      </c>
      <c r="D151" s="41" t="s">
        <v>64</v>
      </c>
      <c r="E151" s="41" t="s">
        <v>66</v>
      </c>
      <c r="F151" s="42">
        <v>0.59236111111111112</v>
      </c>
      <c r="G151" s="41" t="s">
        <v>163</v>
      </c>
      <c r="H151" s="42">
        <v>0.63055555555555554</v>
      </c>
      <c r="I151" s="43">
        <v>28.4</v>
      </c>
      <c r="J151" s="44"/>
      <c r="K151" s="45">
        <v>4</v>
      </c>
    </row>
    <row r="152" spans="1:11">
      <c r="A152" s="46">
        <v>1151</v>
      </c>
      <c r="B152" s="47" t="s">
        <v>58</v>
      </c>
      <c r="C152" s="47" t="s">
        <v>69</v>
      </c>
      <c r="D152" s="47" t="s">
        <v>60</v>
      </c>
      <c r="E152" s="47" t="s">
        <v>163</v>
      </c>
      <c r="F152" s="48">
        <v>0.59861111111111109</v>
      </c>
      <c r="G152" s="47" t="s">
        <v>66</v>
      </c>
      <c r="H152" s="48">
        <v>0.63680555555555551</v>
      </c>
      <c r="I152" s="49">
        <v>28.4</v>
      </c>
      <c r="J152" s="50"/>
      <c r="K152" s="51">
        <v>3</v>
      </c>
    </row>
    <row r="153" spans="1:11">
      <c r="A153" s="40">
        <v>1152</v>
      </c>
      <c r="B153" s="41" t="s">
        <v>58</v>
      </c>
      <c r="C153" s="41" t="s">
        <v>69</v>
      </c>
      <c r="D153" s="41" t="s">
        <v>64</v>
      </c>
      <c r="E153" s="41" t="s">
        <v>66</v>
      </c>
      <c r="F153" s="42">
        <v>0.59791666666666665</v>
      </c>
      <c r="G153" s="41" t="s">
        <v>163</v>
      </c>
      <c r="H153" s="42">
        <v>0.63611111111111118</v>
      </c>
      <c r="I153" s="43">
        <v>28.4</v>
      </c>
      <c r="J153" s="44"/>
      <c r="K153" s="45">
        <v>6</v>
      </c>
    </row>
    <row r="154" spans="1:11">
      <c r="A154" s="46">
        <v>1153</v>
      </c>
      <c r="B154" s="47" t="s">
        <v>58</v>
      </c>
      <c r="C154" s="47" t="s">
        <v>69</v>
      </c>
      <c r="D154" s="47" t="s">
        <v>60</v>
      </c>
      <c r="E154" s="47" t="s">
        <v>163</v>
      </c>
      <c r="F154" s="48">
        <v>0.60416666666666663</v>
      </c>
      <c r="G154" s="47" t="s">
        <v>66</v>
      </c>
      <c r="H154" s="48">
        <v>0.64236111111111105</v>
      </c>
      <c r="I154" s="49">
        <v>28.4</v>
      </c>
      <c r="J154" s="50"/>
      <c r="K154" s="51">
        <v>14</v>
      </c>
    </row>
    <row r="155" spans="1:11">
      <c r="A155" s="40">
        <v>1154</v>
      </c>
      <c r="B155" s="41" t="s">
        <v>58</v>
      </c>
      <c r="C155" s="41" t="s">
        <v>69</v>
      </c>
      <c r="D155" s="41" t="s">
        <v>64</v>
      </c>
      <c r="E155" s="41" t="s">
        <v>66</v>
      </c>
      <c r="F155" s="42">
        <v>0.60347222222222219</v>
      </c>
      <c r="G155" s="41" t="s">
        <v>163</v>
      </c>
      <c r="H155" s="42">
        <v>0.64166666666666672</v>
      </c>
      <c r="I155" s="43">
        <v>28.4</v>
      </c>
      <c r="J155" s="44"/>
      <c r="K155" s="45">
        <v>9</v>
      </c>
    </row>
    <row r="156" spans="1:11">
      <c r="A156" s="46">
        <v>1155</v>
      </c>
      <c r="B156" s="47" t="s">
        <v>58</v>
      </c>
      <c r="C156" s="47" t="s">
        <v>69</v>
      </c>
      <c r="D156" s="47" t="s">
        <v>60</v>
      </c>
      <c r="E156" s="47" t="s">
        <v>163</v>
      </c>
      <c r="F156" s="48">
        <v>0.60972222222222217</v>
      </c>
      <c r="G156" s="47" t="s">
        <v>66</v>
      </c>
      <c r="H156" s="48">
        <v>0.6479166666666667</v>
      </c>
      <c r="I156" s="49">
        <v>28.4</v>
      </c>
      <c r="J156" s="50"/>
      <c r="K156" s="51">
        <v>5</v>
      </c>
    </row>
    <row r="157" spans="1:11">
      <c r="A157" s="40">
        <v>1156</v>
      </c>
      <c r="B157" s="41" t="s">
        <v>58</v>
      </c>
      <c r="C157" s="41" t="s">
        <v>69</v>
      </c>
      <c r="D157" s="41" t="s">
        <v>64</v>
      </c>
      <c r="E157" s="41" t="s">
        <v>66</v>
      </c>
      <c r="F157" s="42">
        <v>0.60902777777777783</v>
      </c>
      <c r="G157" s="41" t="s">
        <v>163</v>
      </c>
      <c r="H157" s="42">
        <v>0.64722222222222225</v>
      </c>
      <c r="I157" s="43">
        <v>28.4</v>
      </c>
      <c r="J157" s="44"/>
      <c r="K157" s="45">
        <v>8</v>
      </c>
    </row>
    <row r="158" spans="1:11">
      <c r="A158" s="46">
        <v>1157</v>
      </c>
      <c r="B158" s="47" t="s">
        <v>58</v>
      </c>
      <c r="C158" s="47" t="s">
        <v>69</v>
      </c>
      <c r="D158" s="47" t="s">
        <v>60</v>
      </c>
      <c r="E158" s="47" t="s">
        <v>163</v>
      </c>
      <c r="F158" s="48">
        <v>0.61527777777777781</v>
      </c>
      <c r="G158" s="47" t="s">
        <v>66</v>
      </c>
      <c r="H158" s="48">
        <v>0.65347222222222223</v>
      </c>
      <c r="I158" s="49">
        <v>28.4</v>
      </c>
      <c r="J158" s="50"/>
      <c r="K158" s="51">
        <v>7</v>
      </c>
    </row>
    <row r="159" spans="1:11">
      <c r="A159" s="40">
        <v>1158</v>
      </c>
      <c r="B159" s="41" t="s">
        <v>58</v>
      </c>
      <c r="C159" s="41" t="s">
        <v>69</v>
      </c>
      <c r="D159" s="41" t="s">
        <v>64</v>
      </c>
      <c r="E159" s="41" t="s">
        <v>66</v>
      </c>
      <c r="F159" s="42">
        <v>0.61458333333333337</v>
      </c>
      <c r="G159" s="41" t="s">
        <v>163</v>
      </c>
      <c r="H159" s="42">
        <v>0.65277777777777779</v>
      </c>
      <c r="I159" s="43">
        <v>28.4</v>
      </c>
      <c r="J159" s="44"/>
      <c r="K159" s="45">
        <v>10</v>
      </c>
    </row>
    <row r="160" spans="1:11">
      <c r="A160" s="46">
        <v>1159</v>
      </c>
      <c r="B160" s="47" t="s">
        <v>58</v>
      </c>
      <c r="C160" s="47" t="s">
        <v>69</v>
      </c>
      <c r="D160" s="47" t="s">
        <v>60</v>
      </c>
      <c r="E160" s="47" t="s">
        <v>163</v>
      </c>
      <c r="F160" s="48">
        <v>0.62083333333333335</v>
      </c>
      <c r="G160" s="47" t="s">
        <v>66</v>
      </c>
      <c r="H160" s="48">
        <v>0.65902777777777777</v>
      </c>
      <c r="I160" s="49">
        <v>28.4</v>
      </c>
      <c r="J160" s="50"/>
      <c r="K160" s="51">
        <v>16</v>
      </c>
    </row>
    <row r="161" spans="1:11">
      <c r="A161" s="40">
        <v>1160</v>
      </c>
      <c r="B161" s="41" t="s">
        <v>58</v>
      </c>
      <c r="C161" s="41" t="s">
        <v>69</v>
      </c>
      <c r="D161" s="41" t="s">
        <v>64</v>
      </c>
      <c r="E161" s="41" t="s">
        <v>66</v>
      </c>
      <c r="F161" s="42">
        <v>0.62013888888888891</v>
      </c>
      <c r="G161" s="41" t="s">
        <v>163</v>
      </c>
      <c r="H161" s="42">
        <v>0.65833333333333333</v>
      </c>
      <c r="I161" s="43">
        <v>28.4</v>
      </c>
      <c r="J161" s="44"/>
      <c r="K161" s="45">
        <v>13</v>
      </c>
    </row>
    <row r="162" spans="1:11">
      <c r="A162" s="46">
        <v>1161</v>
      </c>
      <c r="B162" s="47" t="s">
        <v>58</v>
      </c>
      <c r="C162" s="47" t="s">
        <v>69</v>
      </c>
      <c r="D162" s="47" t="s">
        <v>60</v>
      </c>
      <c r="E162" s="47" t="s">
        <v>163</v>
      </c>
      <c r="F162" s="48">
        <v>0.62638888888888888</v>
      </c>
      <c r="G162" s="47" t="s">
        <v>66</v>
      </c>
      <c r="H162" s="48">
        <v>0.6645833333333333</v>
      </c>
      <c r="I162" s="49">
        <v>28.4</v>
      </c>
      <c r="J162" s="50"/>
      <c r="K162" s="51">
        <v>18</v>
      </c>
    </row>
    <row r="163" spans="1:11">
      <c r="A163" s="40">
        <v>1162</v>
      </c>
      <c r="B163" s="41" t="s">
        <v>58</v>
      </c>
      <c r="C163" s="41" t="s">
        <v>69</v>
      </c>
      <c r="D163" s="41" t="s">
        <v>64</v>
      </c>
      <c r="E163" s="41" t="s">
        <v>66</v>
      </c>
      <c r="F163" s="42">
        <v>0.62569444444444444</v>
      </c>
      <c r="G163" s="41" t="s">
        <v>163</v>
      </c>
      <c r="H163" s="42">
        <v>0.66388888888888886</v>
      </c>
      <c r="I163" s="43">
        <v>28.4</v>
      </c>
      <c r="J163" s="44"/>
      <c r="K163" s="45">
        <v>12</v>
      </c>
    </row>
    <row r="164" spans="1:11">
      <c r="A164" s="46">
        <v>1163</v>
      </c>
      <c r="B164" s="47" t="s">
        <v>58</v>
      </c>
      <c r="C164" s="47" t="s">
        <v>69</v>
      </c>
      <c r="D164" s="47" t="s">
        <v>60</v>
      </c>
      <c r="E164" s="47" t="s">
        <v>163</v>
      </c>
      <c r="F164" s="48">
        <v>0.63194444444444442</v>
      </c>
      <c r="G164" s="47" t="s">
        <v>66</v>
      </c>
      <c r="H164" s="48">
        <v>0.67013888888888884</v>
      </c>
      <c r="I164" s="49">
        <v>28.4</v>
      </c>
      <c r="J164" s="50"/>
      <c r="K164" s="51">
        <v>2</v>
      </c>
    </row>
    <row r="165" spans="1:11">
      <c r="A165" s="40">
        <v>1164</v>
      </c>
      <c r="B165" s="41" t="s">
        <v>58</v>
      </c>
      <c r="C165" s="41" t="s">
        <v>69</v>
      </c>
      <c r="D165" s="41" t="s">
        <v>64</v>
      </c>
      <c r="E165" s="41" t="s">
        <v>66</v>
      </c>
      <c r="F165" s="42">
        <v>0.63124999999999998</v>
      </c>
      <c r="G165" s="41" t="s">
        <v>163</v>
      </c>
      <c r="H165" s="42">
        <v>0.6694444444444444</v>
      </c>
      <c r="I165" s="43">
        <v>28.4</v>
      </c>
      <c r="J165" s="44"/>
      <c r="K165" s="45">
        <v>15</v>
      </c>
    </row>
    <row r="166" spans="1:11">
      <c r="A166" s="46">
        <v>1165</v>
      </c>
      <c r="B166" s="47" t="s">
        <v>58</v>
      </c>
      <c r="C166" s="47" t="s">
        <v>69</v>
      </c>
      <c r="D166" s="47" t="s">
        <v>60</v>
      </c>
      <c r="E166" s="47" t="s">
        <v>163</v>
      </c>
      <c r="F166" s="48">
        <v>0.63750000000000007</v>
      </c>
      <c r="G166" s="47" t="s">
        <v>66</v>
      </c>
      <c r="H166" s="48">
        <v>0.67569444444444438</v>
      </c>
      <c r="I166" s="49">
        <v>28.4</v>
      </c>
      <c r="J166" s="50"/>
      <c r="K166" s="51">
        <v>4</v>
      </c>
    </row>
    <row r="167" spans="1:11">
      <c r="A167" s="40">
        <v>1166</v>
      </c>
      <c r="B167" s="41" t="s">
        <v>58</v>
      </c>
      <c r="C167" s="41" t="s">
        <v>69</v>
      </c>
      <c r="D167" s="41" t="s">
        <v>64</v>
      </c>
      <c r="E167" s="41" t="s">
        <v>66</v>
      </c>
      <c r="F167" s="42">
        <v>0.63680555555555551</v>
      </c>
      <c r="G167" s="41" t="s">
        <v>163</v>
      </c>
      <c r="H167" s="42">
        <v>0.67499999999999993</v>
      </c>
      <c r="I167" s="43">
        <v>28.4</v>
      </c>
      <c r="J167" s="44"/>
      <c r="K167" s="45">
        <v>1</v>
      </c>
    </row>
    <row r="168" spans="1:11">
      <c r="A168" s="46">
        <v>1167</v>
      </c>
      <c r="B168" s="47" t="s">
        <v>58</v>
      </c>
      <c r="C168" s="47" t="s">
        <v>69</v>
      </c>
      <c r="D168" s="47" t="s">
        <v>60</v>
      </c>
      <c r="E168" s="47" t="s">
        <v>163</v>
      </c>
      <c r="F168" s="48">
        <v>0.6430555555555556</v>
      </c>
      <c r="G168" s="47" t="s">
        <v>66</v>
      </c>
      <c r="H168" s="48">
        <v>0.68125000000000002</v>
      </c>
      <c r="I168" s="49">
        <v>28.4</v>
      </c>
      <c r="J168" s="50"/>
      <c r="K168" s="51">
        <v>6</v>
      </c>
    </row>
    <row r="169" spans="1:11">
      <c r="A169" s="40">
        <v>1168</v>
      </c>
      <c r="B169" s="41" t="s">
        <v>58</v>
      </c>
      <c r="C169" s="41" t="s">
        <v>69</v>
      </c>
      <c r="D169" s="41" t="s">
        <v>64</v>
      </c>
      <c r="E169" s="41" t="s">
        <v>66</v>
      </c>
      <c r="F169" s="42">
        <v>0.64236111111111105</v>
      </c>
      <c r="G169" s="41" t="s">
        <v>163</v>
      </c>
      <c r="H169" s="42">
        <v>0.68055555555555547</v>
      </c>
      <c r="I169" s="43">
        <v>28.4</v>
      </c>
      <c r="J169" s="44"/>
      <c r="K169" s="45">
        <v>3</v>
      </c>
    </row>
    <row r="170" spans="1:11">
      <c r="A170" s="46">
        <v>1169</v>
      </c>
      <c r="B170" s="47" t="s">
        <v>58</v>
      </c>
      <c r="C170" s="47" t="s">
        <v>69</v>
      </c>
      <c r="D170" s="47" t="s">
        <v>60</v>
      </c>
      <c r="E170" s="47" t="s">
        <v>163</v>
      </c>
      <c r="F170" s="48">
        <v>0.64861111111111114</v>
      </c>
      <c r="G170" s="47" t="s">
        <v>66</v>
      </c>
      <c r="H170" s="48">
        <v>0.68680555555555556</v>
      </c>
      <c r="I170" s="49">
        <v>28.4</v>
      </c>
      <c r="J170" s="50"/>
      <c r="K170" s="51">
        <v>9</v>
      </c>
    </row>
    <row r="171" spans="1:11">
      <c r="A171" s="40">
        <v>1170</v>
      </c>
      <c r="B171" s="41" t="s">
        <v>58</v>
      </c>
      <c r="C171" s="41" t="s">
        <v>69</v>
      </c>
      <c r="D171" s="41" t="s">
        <v>64</v>
      </c>
      <c r="E171" s="41" t="s">
        <v>66</v>
      </c>
      <c r="F171" s="42">
        <v>0.6479166666666667</v>
      </c>
      <c r="G171" s="41" t="s">
        <v>163</v>
      </c>
      <c r="H171" s="42">
        <v>0.68611111111111101</v>
      </c>
      <c r="I171" s="43">
        <v>28.4</v>
      </c>
      <c r="J171" s="44"/>
      <c r="K171" s="45">
        <v>14</v>
      </c>
    </row>
    <row r="172" spans="1:11">
      <c r="A172" s="46">
        <v>1171</v>
      </c>
      <c r="B172" s="47" t="s">
        <v>58</v>
      </c>
      <c r="C172" s="47" t="s">
        <v>69</v>
      </c>
      <c r="D172" s="47" t="s">
        <v>60</v>
      </c>
      <c r="E172" s="47" t="s">
        <v>163</v>
      </c>
      <c r="F172" s="48">
        <v>0.65416666666666667</v>
      </c>
      <c r="G172" s="47" t="s">
        <v>66</v>
      </c>
      <c r="H172" s="48">
        <v>0.69236111111111109</v>
      </c>
      <c r="I172" s="49">
        <v>28.4</v>
      </c>
      <c r="J172" s="50"/>
      <c r="K172" s="51">
        <v>8</v>
      </c>
    </row>
    <row r="173" spans="1:11">
      <c r="A173" s="40">
        <v>1172</v>
      </c>
      <c r="B173" s="41" t="s">
        <v>58</v>
      </c>
      <c r="C173" s="41" t="s">
        <v>69</v>
      </c>
      <c r="D173" s="41" t="s">
        <v>64</v>
      </c>
      <c r="E173" s="41" t="s">
        <v>66</v>
      </c>
      <c r="F173" s="42">
        <v>0.65347222222222223</v>
      </c>
      <c r="G173" s="41" t="s">
        <v>163</v>
      </c>
      <c r="H173" s="42">
        <v>0.69166666666666676</v>
      </c>
      <c r="I173" s="43">
        <v>28.4</v>
      </c>
      <c r="J173" s="44"/>
      <c r="K173" s="45">
        <v>5</v>
      </c>
    </row>
    <row r="174" spans="1:11">
      <c r="A174" s="46">
        <v>1173</v>
      </c>
      <c r="B174" s="47" t="s">
        <v>58</v>
      </c>
      <c r="C174" s="47" t="s">
        <v>69</v>
      </c>
      <c r="D174" s="47" t="s">
        <v>60</v>
      </c>
      <c r="E174" s="47" t="s">
        <v>163</v>
      </c>
      <c r="F174" s="48">
        <v>0.65972222222222221</v>
      </c>
      <c r="G174" s="47" t="s">
        <v>66</v>
      </c>
      <c r="H174" s="48">
        <v>0.69791666666666663</v>
      </c>
      <c r="I174" s="49">
        <v>28.4</v>
      </c>
      <c r="J174" s="50"/>
      <c r="K174" s="51">
        <v>10</v>
      </c>
    </row>
    <row r="175" spans="1:11">
      <c r="A175" s="40">
        <v>1174</v>
      </c>
      <c r="B175" s="41" t="s">
        <v>58</v>
      </c>
      <c r="C175" s="41" t="s">
        <v>69</v>
      </c>
      <c r="D175" s="41" t="s">
        <v>64</v>
      </c>
      <c r="E175" s="41" t="s">
        <v>66</v>
      </c>
      <c r="F175" s="42">
        <v>0.65902777777777777</v>
      </c>
      <c r="G175" s="41" t="s">
        <v>163</v>
      </c>
      <c r="H175" s="42">
        <v>0.6972222222222223</v>
      </c>
      <c r="I175" s="43">
        <v>28.4</v>
      </c>
      <c r="J175" s="44"/>
      <c r="K175" s="45">
        <v>7</v>
      </c>
    </row>
    <row r="176" spans="1:11">
      <c r="A176" s="46">
        <v>1175</v>
      </c>
      <c r="B176" s="47" t="s">
        <v>58</v>
      </c>
      <c r="C176" s="47" t="s">
        <v>69</v>
      </c>
      <c r="D176" s="47" t="s">
        <v>60</v>
      </c>
      <c r="E176" s="47" t="s">
        <v>163</v>
      </c>
      <c r="F176" s="48">
        <v>0.66527777777777775</v>
      </c>
      <c r="G176" s="47" t="s">
        <v>66</v>
      </c>
      <c r="H176" s="48">
        <v>0.70347222222222217</v>
      </c>
      <c r="I176" s="49">
        <v>28.4</v>
      </c>
      <c r="J176" s="50"/>
      <c r="K176" s="51">
        <v>13</v>
      </c>
    </row>
    <row r="177" spans="1:11">
      <c r="A177" s="40">
        <v>1176</v>
      </c>
      <c r="B177" s="41" t="s">
        <v>58</v>
      </c>
      <c r="C177" s="41" t="s">
        <v>69</v>
      </c>
      <c r="D177" s="41" t="s">
        <v>64</v>
      </c>
      <c r="E177" s="41" t="s">
        <v>66</v>
      </c>
      <c r="F177" s="42">
        <v>0.6645833333333333</v>
      </c>
      <c r="G177" s="41" t="s">
        <v>163</v>
      </c>
      <c r="H177" s="42">
        <v>0.70277777777777783</v>
      </c>
      <c r="I177" s="43">
        <v>28.4</v>
      </c>
      <c r="J177" s="44"/>
      <c r="K177" s="45">
        <v>16</v>
      </c>
    </row>
    <row r="178" spans="1:11">
      <c r="A178" s="46">
        <v>1177</v>
      </c>
      <c r="B178" s="47" t="s">
        <v>58</v>
      </c>
      <c r="C178" s="47" t="s">
        <v>69</v>
      </c>
      <c r="D178" s="47" t="s">
        <v>60</v>
      </c>
      <c r="E178" s="47" t="s">
        <v>163</v>
      </c>
      <c r="F178" s="48">
        <v>0.67083333333333339</v>
      </c>
      <c r="G178" s="47" t="s">
        <v>66</v>
      </c>
      <c r="H178" s="48">
        <v>0.7090277777777777</v>
      </c>
      <c r="I178" s="49">
        <v>28.4</v>
      </c>
      <c r="J178" s="50"/>
      <c r="K178" s="51">
        <v>12</v>
      </c>
    </row>
    <row r="179" spans="1:11">
      <c r="A179" s="40">
        <v>1178</v>
      </c>
      <c r="B179" s="41" t="s">
        <v>58</v>
      </c>
      <c r="C179" s="41" t="s">
        <v>69</v>
      </c>
      <c r="D179" s="41" t="s">
        <v>64</v>
      </c>
      <c r="E179" s="41" t="s">
        <v>66</v>
      </c>
      <c r="F179" s="42">
        <v>0.67013888888888884</v>
      </c>
      <c r="G179" s="41" t="s">
        <v>163</v>
      </c>
      <c r="H179" s="42">
        <v>0.70833333333333337</v>
      </c>
      <c r="I179" s="43">
        <v>28.4</v>
      </c>
      <c r="J179" s="44"/>
      <c r="K179" s="45">
        <v>18</v>
      </c>
    </row>
    <row r="180" spans="1:11">
      <c r="A180" s="46">
        <v>1179</v>
      </c>
      <c r="B180" s="47" t="s">
        <v>58</v>
      </c>
      <c r="C180" s="47" t="s">
        <v>69</v>
      </c>
      <c r="D180" s="47" t="s">
        <v>60</v>
      </c>
      <c r="E180" s="47" t="s">
        <v>163</v>
      </c>
      <c r="F180" s="48">
        <v>0.67638888888888893</v>
      </c>
      <c r="G180" s="47" t="s">
        <v>66</v>
      </c>
      <c r="H180" s="48">
        <v>0.71458333333333324</v>
      </c>
      <c r="I180" s="49">
        <v>28.4</v>
      </c>
      <c r="J180" s="50"/>
      <c r="K180" s="51">
        <v>15</v>
      </c>
    </row>
    <row r="181" spans="1:11">
      <c r="A181" s="40">
        <v>1180</v>
      </c>
      <c r="B181" s="41" t="s">
        <v>58</v>
      </c>
      <c r="C181" s="41" t="s">
        <v>69</v>
      </c>
      <c r="D181" s="41" t="s">
        <v>64</v>
      </c>
      <c r="E181" s="41" t="s">
        <v>66</v>
      </c>
      <c r="F181" s="42">
        <v>0.67569444444444438</v>
      </c>
      <c r="G181" s="41" t="s">
        <v>163</v>
      </c>
      <c r="H181" s="42">
        <v>0.71388888888888891</v>
      </c>
      <c r="I181" s="43">
        <v>28.4</v>
      </c>
      <c r="J181" s="44"/>
      <c r="K181" s="45">
        <v>2</v>
      </c>
    </row>
    <row r="182" spans="1:11">
      <c r="A182" s="46">
        <v>1181</v>
      </c>
      <c r="B182" s="47" t="s">
        <v>58</v>
      </c>
      <c r="C182" s="47" t="s">
        <v>69</v>
      </c>
      <c r="D182" s="47" t="s">
        <v>60</v>
      </c>
      <c r="E182" s="47" t="s">
        <v>163</v>
      </c>
      <c r="F182" s="48">
        <v>0.68194444444444446</v>
      </c>
      <c r="G182" s="47" t="s">
        <v>66</v>
      </c>
      <c r="H182" s="48">
        <v>0.72013888888888899</v>
      </c>
      <c r="I182" s="49">
        <v>28.4</v>
      </c>
      <c r="J182" s="50"/>
      <c r="K182" s="51">
        <v>1</v>
      </c>
    </row>
    <row r="183" spans="1:11">
      <c r="A183" s="40">
        <v>1182</v>
      </c>
      <c r="B183" s="41" t="s">
        <v>58</v>
      </c>
      <c r="C183" s="41" t="s">
        <v>69</v>
      </c>
      <c r="D183" s="41" t="s">
        <v>64</v>
      </c>
      <c r="E183" s="41" t="s">
        <v>66</v>
      </c>
      <c r="F183" s="42">
        <v>0.68125000000000002</v>
      </c>
      <c r="G183" s="41" t="s">
        <v>163</v>
      </c>
      <c r="H183" s="42">
        <v>0.71944444444444444</v>
      </c>
      <c r="I183" s="43">
        <v>28.4</v>
      </c>
      <c r="J183" s="44"/>
      <c r="K183" s="45">
        <v>4</v>
      </c>
    </row>
    <row r="184" spans="1:11">
      <c r="A184" s="46">
        <v>1183</v>
      </c>
      <c r="B184" s="47" t="s">
        <v>58</v>
      </c>
      <c r="C184" s="47" t="s">
        <v>69</v>
      </c>
      <c r="D184" s="47" t="s">
        <v>60</v>
      </c>
      <c r="E184" s="47" t="s">
        <v>163</v>
      </c>
      <c r="F184" s="48">
        <v>0.6875</v>
      </c>
      <c r="G184" s="47" t="s">
        <v>66</v>
      </c>
      <c r="H184" s="48">
        <v>0.72569444444444453</v>
      </c>
      <c r="I184" s="49">
        <v>28.4</v>
      </c>
      <c r="J184" s="50"/>
      <c r="K184" s="51">
        <v>3</v>
      </c>
    </row>
    <row r="185" spans="1:11">
      <c r="A185" s="40">
        <v>1184</v>
      </c>
      <c r="B185" s="41" t="s">
        <v>58</v>
      </c>
      <c r="C185" s="41" t="s">
        <v>69</v>
      </c>
      <c r="D185" s="41" t="s">
        <v>64</v>
      </c>
      <c r="E185" s="41" t="s">
        <v>66</v>
      </c>
      <c r="F185" s="42">
        <v>0.68680555555555556</v>
      </c>
      <c r="G185" s="41" t="s">
        <v>163</v>
      </c>
      <c r="H185" s="42">
        <v>0.72499999999999998</v>
      </c>
      <c r="I185" s="43">
        <v>28.4</v>
      </c>
      <c r="J185" s="44"/>
      <c r="K185" s="45">
        <v>6</v>
      </c>
    </row>
    <row r="186" spans="1:11">
      <c r="A186" s="46">
        <v>1185</v>
      </c>
      <c r="B186" s="47" t="s">
        <v>58</v>
      </c>
      <c r="C186" s="47" t="s">
        <v>69</v>
      </c>
      <c r="D186" s="47" t="s">
        <v>60</v>
      </c>
      <c r="E186" s="47" t="s">
        <v>163</v>
      </c>
      <c r="F186" s="48">
        <v>0.69305555555555554</v>
      </c>
      <c r="G186" s="47" t="s">
        <v>66</v>
      </c>
      <c r="H186" s="48">
        <v>0.73125000000000007</v>
      </c>
      <c r="I186" s="49">
        <v>28.4</v>
      </c>
      <c r="J186" s="50"/>
      <c r="K186" s="51">
        <v>14</v>
      </c>
    </row>
    <row r="187" spans="1:11">
      <c r="A187" s="40">
        <v>1186</v>
      </c>
      <c r="B187" s="41" t="s">
        <v>58</v>
      </c>
      <c r="C187" s="41" t="s">
        <v>69</v>
      </c>
      <c r="D187" s="41" t="s">
        <v>64</v>
      </c>
      <c r="E187" s="41" t="s">
        <v>66</v>
      </c>
      <c r="F187" s="42">
        <v>0.69236111111111109</v>
      </c>
      <c r="G187" s="41" t="s">
        <v>163</v>
      </c>
      <c r="H187" s="42">
        <v>0.73055555555555562</v>
      </c>
      <c r="I187" s="43">
        <v>28.4</v>
      </c>
      <c r="J187" s="44"/>
      <c r="K187" s="45">
        <v>9</v>
      </c>
    </row>
    <row r="188" spans="1:11">
      <c r="A188" s="46">
        <v>1187</v>
      </c>
      <c r="B188" s="47" t="s">
        <v>58</v>
      </c>
      <c r="C188" s="47" t="s">
        <v>69</v>
      </c>
      <c r="D188" s="47" t="s">
        <v>60</v>
      </c>
      <c r="E188" s="47" t="s">
        <v>163</v>
      </c>
      <c r="F188" s="48">
        <v>0.69861111111111107</v>
      </c>
      <c r="G188" s="47" t="s">
        <v>66</v>
      </c>
      <c r="H188" s="48">
        <v>0.7368055555555556</v>
      </c>
      <c r="I188" s="49">
        <v>28.4</v>
      </c>
      <c r="J188" s="50"/>
      <c r="K188" s="51">
        <v>5</v>
      </c>
    </row>
    <row r="189" spans="1:11">
      <c r="A189" s="40">
        <v>1188</v>
      </c>
      <c r="B189" s="41" t="s">
        <v>58</v>
      </c>
      <c r="C189" s="41" t="s">
        <v>69</v>
      </c>
      <c r="D189" s="41" t="s">
        <v>64</v>
      </c>
      <c r="E189" s="41" t="s">
        <v>66</v>
      </c>
      <c r="F189" s="42">
        <v>0.69791666666666663</v>
      </c>
      <c r="G189" s="41" t="s">
        <v>163</v>
      </c>
      <c r="H189" s="42">
        <v>0.73611111111111116</v>
      </c>
      <c r="I189" s="43">
        <v>28.4</v>
      </c>
      <c r="J189" s="44"/>
      <c r="K189" s="45">
        <v>8</v>
      </c>
    </row>
    <row r="190" spans="1:11">
      <c r="A190" s="46">
        <v>1189</v>
      </c>
      <c r="B190" s="47" t="s">
        <v>58</v>
      </c>
      <c r="C190" s="47" t="s">
        <v>69</v>
      </c>
      <c r="D190" s="47" t="s">
        <v>60</v>
      </c>
      <c r="E190" s="47" t="s">
        <v>163</v>
      </c>
      <c r="F190" s="48">
        <v>0.70416666666666661</v>
      </c>
      <c r="G190" s="47" t="s">
        <v>66</v>
      </c>
      <c r="H190" s="48">
        <v>0.74236111111111114</v>
      </c>
      <c r="I190" s="49">
        <v>28.4</v>
      </c>
      <c r="J190" s="50"/>
      <c r="K190" s="51">
        <v>7</v>
      </c>
    </row>
    <row r="191" spans="1:11">
      <c r="A191" s="40">
        <v>1190</v>
      </c>
      <c r="B191" s="41" t="s">
        <v>58</v>
      </c>
      <c r="C191" s="41" t="s">
        <v>69</v>
      </c>
      <c r="D191" s="41" t="s">
        <v>64</v>
      </c>
      <c r="E191" s="41" t="s">
        <v>66</v>
      </c>
      <c r="F191" s="42">
        <v>0.70347222222222217</v>
      </c>
      <c r="G191" s="41" t="s">
        <v>163</v>
      </c>
      <c r="H191" s="42">
        <v>0.7416666666666667</v>
      </c>
      <c r="I191" s="43">
        <v>28.4</v>
      </c>
      <c r="J191" s="44"/>
      <c r="K191" s="45">
        <v>10</v>
      </c>
    </row>
    <row r="192" spans="1:11">
      <c r="A192" s="46">
        <v>1191</v>
      </c>
      <c r="B192" s="47" t="s">
        <v>58</v>
      </c>
      <c r="C192" s="47" t="s">
        <v>69</v>
      </c>
      <c r="D192" s="47" t="s">
        <v>60</v>
      </c>
      <c r="E192" s="47" t="s">
        <v>163</v>
      </c>
      <c r="F192" s="48">
        <v>0.70972222222222225</v>
      </c>
      <c r="G192" s="47" t="s">
        <v>66</v>
      </c>
      <c r="H192" s="48">
        <v>0.74791666666666667</v>
      </c>
      <c r="I192" s="49">
        <v>28.4</v>
      </c>
      <c r="J192" s="50"/>
      <c r="K192" s="51">
        <v>16</v>
      </c>
    </row>
    <row r="193" spans="1:11">
      <c r="A193" s="40">
        <v>1192</v>
      </c>
      <c r="B193" s="41" t="s">
        <v>58</v>
      </c>
      <c r="C193" s="41" t="s">
        <v>69</v>
      </c>
      <c r="D193" s="41" t="s">
        <v>64</v>
      </c>
      <c r="E193" s="41" t="s">
        <v>66</v>
      </c>
      <c r="F193" s="42">
        <v>0.7090277777777777</v>
      </c>
      <c r="G193" s="41" t="s">
        <v>163</v>
      </c>
      <c r="H193" s="42">
        <v>0.74722222222222223</v>
      </c>
      <c r="I193" s="43">
        <v>28.4</v>
      </c>
      <c r="J193" s="44"/>
      <c r="K193" s="45">
        <v>13</v>
      </c>
    </row>
    <row r="194" spans="1:11">
      <c r="A194" s="46">
        <v>1193</v>
      </c>
      <c r="B194" s="47" t="s">
        <v>58</v>
      </c>
      <c r="C194" s="47" t="s">
        <v>69</v>
      </c>
      <c r="D194" s="47" t="s">
        <v>60</v>
      </c>
      <c r="E194" s="47" t="s">
        <v>163</v>
      </c>
      <c r="F194" s="48">
        <v>0.71527777777777779</v>
      </c>
      <c r="G194" s="47" t="s">
        <v>66</v>
      </c>
      <c r="H194" s="48">
        <v>0.75347222222222221</v>
      </c>
      <c r="I194" s="49">
        <v>28.4</v>
      </c>
      <c r="J194" s="50"/>
      <c r="K194" s="51">
        <v>18</v>
      </c>
    </row>
    <row r="195" spans="1:11">
      <c r="A195" s="40">
        <v>1194</v>
      </c>
      <c r="B195" s="41" t="s">
        <v>58</v>
      </c>
      <c r="C195" s="41" t="s">
        <v>69</v>
      </c>
      <c r="D195" s="41" t="s">
        <v>64</v>
      </c>
      <c r="E195" s="41" t="s">
        <v>66</v>
      </c>
      <c r="F195" s="42">
        <v>0.71458333333333324</v>
      </c>
      <c r="G195" s="41" t="s">
        <v>163</v>
      </c>
      <c r="H195" s="42">
        <v>0.75277777777777777</v>
      </c>
      <c r="I195" s="43">
        <v>28.4</v>
      </c>
      <c r="J195" s="44"/>
      <c r="K195" s="45">
        <v>12</v>
      </c>
    </row>
    <row r="196" spans="1:11">
      <c r="A196" s="46">
        <v>1195</v>
      </c>
      <c r="B196" s="47" t="s">
        <v>58</v>
      </c>
      <c r="C196" s="47" t="s">
        <v>69</v>
      </c>
      <c r="D196" s="47" t="s">
        <v>60</v>
      </c>
      <c r="E196" s="47" t="s">
        <v>163</v>
      </c>
      <c r="F196" s="48">
        <v>0.72083333333333333</v>
      </c>
      <c r="G196" s="47" t="s">
        <v>66</v>
      </c>
      <c r="H196" s="48">
        <v>0.75902777777777775</v>
      </c>
      <c r="I196" s="49">
        <v>28.4</v>
      </c>
      <c r="J196" s="50"/>
      <c r="K196" s="51">
        <v>2</v>
      </c>
    </row>
    <row r="197" spans="1:11">
      <c r="A197" s="40">
        <v>1196</v>
      </c>
      <c r="B197" s="41" t="s">
        <v>58</v>
      </c>
      <c r="C197" s="41" t="s">
        <v>69</v>
      </c>
      <c r="D197" s="41" t="s">
        <v>64</v>
      </c>
      <c r="E197" s="41" t="s">
        <v>66</v>
      </c>
      <c r="F197" s="42">
        <v>0.72013888888888899</v>
      </c>
      <c r="G197" s="41" t="s">
        <v>163</v>
      </c>
      <c r="H197" s="42">
        <v>0.7583333333333333</v>
      </c>
      <c r="I197" s="43">
        <v>28.4</v>
      </c>
      <c r="J197" s="44"/>
      <c r="K197" s="45">
        <v>15</v>
      </c>
    </row>
    <row r="198" spans="1:11">
      <c r="A198" s="46">
        <v>1197</v>
      </c>
      <c r="B198" s="47" t="s">
        <v>58</v>
      </c>
      <c r="C198" s="47" t="s">
        <v>69</v>
      </c>
      <c r="D198" s="47" t="s">
        <v>60</v>
      </c>
      <c r="E198" s="47" t="s">
        <v>163</v>
      </c>
      <c r="F198" s="48">
        <v>0.72638888888888886</v>
      </c>
      <c r="G198" s="47" t="s">
        <v>66</v>
      </c>
      <c r="H198" s="48">
        <v>0.76458333333333339</v>
      </c>
      <c r="I198" s="49">
        <v>28.4</v>
      </c>
      <c r="J198" s="50"/>
      <c r="K198" s="51">
        <v>4</v>
      </c>
    </row>
    <row r="199" spans="1:11">
      <c r="A199" s="40">
        <v>1198</v>
      </c>
      <c r="B199" s="41" t="s">
        <v>58</v>
      </c>
      <c r="C199" s="41" t="s">
        <v>69</v>
      </c>
      <c r="D199" s="41" t="s">
        <v>64</v>
      </c>
      <c r="E199" s="41" t="s">
        <v>66</v>
      </c>
      <c r="F199" s="42">
        <v>0.72569444444444453</v>
      </c>
      <c r="G199" s="41" t="s">
        <v>163</v>
      </c>
      <c r="H199" s="42">
        <v>0.76388888888888884</v>
      </c>
      <c r="I199" s="43">
        <v>28.4</v>
      </c>
      <c r="J199" s="44"/>
      <c r="K199" s="45">
        <v>1</v>
      </c>
    </row>
    <row r="200" spans="1:11">
      <c r="A200" s="46">
        <v>1199</v>
      </c>
      <c r="B200" s="47" t="s">
        <v>58</v>
      </c>
      <c r="C200" s="47" t="s">
        <v>69</v>
      </c>
      <c r="D200" s="47" t="s">
        <v>60</v>
      </c>
      <c r="E200" s="47" t="s">
        <v>163</v>
      </c>
      <c r="F200" s="48">
        <v>0.7319444444444444</v>
      </c>
      <c r="G200" s="47" t="s">
        <v>66</v>
      </c>
      <c r="H200" s="48">
        <v>0.77013888888888893</v>
      </c>
      <c r="I200" s="49">
        <v>28.4</v>
      </c>
      <c r="J200" s="50"/>
      <c r="K200" s="51">
        <v>6</v>
      </c>
    </row>
    <row r="201" spans="1:11">
      <c r="A201" s="40">
        <v>1200</v>
      </c>
      <c r="B201" s="41" t="s">
        <v>58</v>
      </c>
      <c r="C201" s="41" t="s">
        <v>69</v>
      </c>
      <c r="D201" s="41" t="s">
        <v>64</v>
      </c>
      <c r="E201" s="41" t="s">
        <v>66</v>
      </c>
      <c r="F201" s="42">
        <v>0.73125000000000007</v>
      </c>
      <c r="G201" s="41" t="s">
        <v>163</v>
      </c>
      <c r="H201" s="42">
        <v>0.76944444444444438</v>
      </c>
      <c r="I201" s="43">
        <v>28.4</v>
      </c>
      <c r="J201" s="44"/>
      <c r="K201" s="45">
        <v>3</v>
      </c>
    </row>
    <row r="202" spans="1:11">
      <c r="A202" s="46">
        <v>1201</v>
      </c>
      <c r="B202" s="47" t="s">
        <v>58</v>
      </c>
      <c r="C202" s="47" t="s">
        <v>69</v>
      </c>
      <c r="D202" s="47" t="s">
        <v>60</v>
      </c>
      <c r="E202" s="47" t="s">
        <v>163</v>
      </c>
      <c r="F202" s="48">
        <v>0.7368055555555556</v>
      </c>
      <c r="G202" s="47" t="s">
        <v>66</v>
      </c>
      <c r="H202" s="48">
        <v>0.77500000000000002</v>
      </c>
      <c r="I202" s="49">
        <v>28.4</v>
      </c>
      <c r="J202" s="50"/>
      <c r="K202" s="51">
        <v>9</v>
      </c>
    </row>
    <row r="203" spans="1:11">
      <c r="A203" s="40">
        <v>1202</v>
      </c>
      <c r="B203" s="41" t="s">
        <v>58</v>
      </c>
      <c r="C203" s="41" t="s">
        <v>69</v>
      </c>
      <c r="D203" s="41" t="s">
        <v>64</v>
      </c>
      <c r="E203" s="41" t="s">
        <v>66</v>
      </c>
      <c r="F203" s="42">
        <v>0.7368055555555556</v>
      </c>
      <c r="G203" s="41" t="s">
        <v>163</v>
      </c>
      <c r="H203" s="42">
        <v>0.77500000000000002</v>
      </c>
      <c r="I203" s="43">
        <v>28.4</v>
      </c>
      <c r="J203" s="44"/>
      <c r="K203" s="45">
        <v>14</v>
      </c>
    </row>
    <row r="204" spans="1:11">
      <c r="A204" s="46">
        <v>1203</v>
      </c>
      <c r="B204" s="47" t="s">
        <v>58</v>
      </c>
      <c r="C204" s="47" t="s">
        <v>69</v>
      </c>
      <c r="D204" s="47" t="s">
        <v>60</v>
      </c>
      <c r="E204" s="47" t="s">
        <v>163</v>
      </c>
      <c r="F204" s="48">
        <v>0.7416666666666667</v>
      </c>
      <c r="G204" s="47" t="s">
        <v>66</v>
      </c>
      <c r="H204" s="48">
        <v>0.77986111111111101</v>
      </c>
      <c r="I204" s="49">
        <v>28.4</v>
      </c>
      <c r="J204" s="50"/>
      <c r="K204" s="51">
        <v>8</v>
      </c>
    </row>
    <row r="205" spans="1:11">
      <c r="A205" s="40">
        <v>1204</v>
      </c>
      <c r="B205" s="41" t="s">
        <v>58</v>
      </c>
      <c r="C205" s="41" t="s">
        <v>69</v>
      </c>
      <c r="D205" s="41" t="s">
        <v>64</v>
      </c>
      <c r="E205" s="41" t="s">
        <v>66</v>
      </c>
      <c r="F205" s="42">
        <v>0.74236111111111114</v>
      </c>
      <c r="G205" s="41" t="s">
        <v>163</v>
      </c>
      <c r="H205" s="42">
        <v>0.78055555555555556</v>
      </c>
      <c r="I205" s="43">
        <v>28.4</v>
      </c>
      <c r="J205" s="44"/>
      <c r="K205" s="45">
        <v>5</v>
      </c>
    </row>
    <row r="206" spans="1:11">
      <c r="A206" s="46">
        <v>1205</v>
      </c>
      <c r="B206" s="47" t="s">
        <v>58</v>
      </c>
      <c r="C206" s="47" t="s">
        <v>69</v>
      </c>
      <c r="D206" s="47" t="s">
        <v>60</v>
      </c>
      <c r="E206" s="47" t="s">
        <v>163</v>
      </c>
      <c r="F206" s="48">
        <v>0.74583333333333324</v>
      </c>
      <c r="G206" s="47" t="s">
        <v>66</v>
      </c>
      <c r="H206" s="48">
        <v>0.78402777777777777</v>
      </c>
      <c r="I206" s="49">
        <v>28.4</v>
      </c>
      <c r="J206" s="50"/>
      <c r="K206" s="51">
        <v>10</v>
      </c>
    </row>
    <row r="207" spans="1:11">
      <c r="A207" s="40">
        <v>1206</v>
      </c>
      <c r="B207" s="41" t="s">
        <v>58</v>
      </c>
      <c r="C207" s="41" t="s">
        <v>69</v>
      </c>
      <c r="D207" s="41" t="s">
        <v>64</v>
      </c>
      <c r="E207" s="41" t="s">
        <v>66</v>
      </c>
      <c r="F207" s="42">
        <v>0.74791666666666667</v>
      </c>
      <c r="G207" s="41" t="s">
        <v>163</v>
      </c>
      <c r="H207" s="42">
        <v>0.78611111111111109</v>
      </c>
      <c r="I207" s="43">
        <v>28.4</v>
      </c>
      <c r="J207" s="44"/>
      <c r="K207" s="45">
        <v>7</v>
      </c>
    </row>
    <row r="208" spans="1:11">
      <c r="A208" s="46">
        <v>1207</v>
      </c>
      <c r="B208" s="47" t="s">
        <v>58</v>
      </c>
      <c r="C208" s="47" t="s">
        <v>69</v>
      </c>
      <c r="D208" s="47" t="s">
        <v>60</v>
      </c>
      <c r="E208" s="47" t="s">
        <v>163</v>
      </c>
      <c r="F208" s="48">
        <v>0.75</v>
      </c>
      <c r="G208" s="47" t="s">
        <v>66</v>
      </c>
      <c r="H208" s="48">
        <v>0.78819444444444453</v>
      </c>
      <c r="I208" s="49">
        <v>28.4</v>
      </c>
      <c r="J208" s="50"/>
      <c r="K208" s="51">
        <v>21</v>
      </c>
    </row>
    <row r="209" spans="1:11">
      <c r="A209" s="40">
        <v>1208</v>
      </c>
      <c r="B209" s="41" t="s">
        <v>58</v>
      </c>
      <c r="C209" s="41" t="s">
        <v>69</v>
      </c>
      <c r="D209" s="41" t="s">
        <v>64</v>
      </c>
      <c r="E209" s="41" t="s">
        <v>66</v>
      </c>
      <c r="F209" s="42">
        <v>0.75277777777777777</v>
      </c>
      <c r="G209" s="41" t="s">
        <v>163</v>
      </c>
      <c r="H209" s="42">
        <v>0.7909722222222223</v>
      </c>
      <c r="I209" s="43">
        <v>28.4</v>
      </c>
      <c r="J209" s="44"/>
      <c r="K209" s="45">
        <v>24</v>
      </c>
    </row>
    <row r="210" spans="1:11">
      <c r="A210" s="46">
        <v>1209</v>
      </c>
      <c r="B210" s="47" t="s">
        <v>58</v>
      </c>
      <c r="C210" s="47" t="s">
        <v>69</v>
      </c>
      <c r="D210" s="47" t="s">
        <v>60</v>
      </c>
      <c r="E210" s="47" t="s">
        <v>163</v>
      </c>
      <c r="F210" s="48">
        <v>0.75416666666666676</v>
      </c>
      <c r="G210" s="47" t="s">
        <v>66</v>
      </c>
      <c r="H210" s="48">
        <v>0.79236111111111107</v>
      </c>
      <c r="I210" s="49">
        <v>28.4</v>
      </c>
      <c r="J210" s="50"/>
      <c r="K210" s="51">
        <v>13</v>
      </c>
    </row>
    <row r="211" spans="1:11">
      <c r="A211" s="40">
        <v>1210</v>
      </c>
      <c r="B211" s="41" t="s">
        <v>58</v>
      </c>
      <c r="C211" s="41" t="s">
        <v>69</v>
      </c>
      <c r="D211" s="41" t="s">
        <v>64</v>
      </c>
      <c r="E211" s="41" t="s">
        <v>66</v>
      </c>
      <c r="F211" s="42">
        <v>0.75694444444444453</v>
      </c>
      <c r="G211" s="41" t="s">
        <v>163</v>
      </c>
      <c r="H211" s="42">
        <v>0.79513888888888884</v>
      </c>
      <c r="I211" s="43">
        <v>28.4</v>
      </c>
      <c r="J211" s="44"/>
      <c r="K211" s="45">
        <v>16</v>
      </c>
    </row>
    <row r="212" spans="1:11">
      <c r="A212" s="46">
        <v>1211</v>
      </c>
      <c r="B212" s="47" t="s">
        <v>58</v>
      </c>
      <c r="C212" s="47" t="s">
        <v>69</v>
      </c>
      <c r="D212" s="47" t="s">
        <v>60</v>
      </c>
      <c r="E212" s="47" t="s">
        <v>163</v>
      </c>
      <c r="F212" s="48">
        <v>0.75763888888888886</v>
      </c>
      <c r="G212" s="47" t="s">
        <v>66</v>
      </c>
      <c r="H212" s="48">
        <v>0.79583333333333339</v>
      </c>
      <c r="I212" s="49">
        <v>28.4</v>
      </c>
      <c r="J212" s="50"/>
      <c r="K212" s="51">
        <v>12</v>
      </c>
    </row>
    <row r="213" spans="1:11">
      <c r="A213" s="40">
        <v>1212</v>
      </c>
      <c r="B213" s="41" t="s">
        <v>58</v>
      </c>
      <c r="C213" s="41" t="s">
        <v>69</v>
      </c>
      <c r="D213" s="41" t="s">
        <v>64</v>
      </c>
      <c r="E213" s="41" t="s">
        <v>66</v>
      </c>
      <c r="F213" s="42">
        <v>0.76041666666666663</v>
      </c>
      <c r="G213" s="41" t="s">
        <v>163</v>
      </c>
      <c r="H213" s="42">
        <v>0.79861111111111116</v>
      </c>
      <c r="I213" s="43">
        <v>28.4</v>
      </c>
      <c r="J213" s="44"/>
      <c r="K213" s="45">
        <v>18</v>
      </c>
    </row>
    <row r="214" spans="1:11">
      <c r="A214" s="46">
        <v>1213</v>
      </c>
      <c r="B214" s="47" t="s">
        <v>58</v>
      </c>
      <c r="C214" s="47" t="s">
        <v>69</v>
      </c>
      <c r="D214" s="47" t="s">
        <v>60</v>
      </c>
      <c r="E214" s="47" t="s">
        <v>163</v>
      </c>
      <c r="F214" s="48">
        <v>0.76111111111111107</v>
      </c>
      <c r="G214" s="47" t="s">
        <v>66</v>
      </c>
      <c r="H214" s="48">
        <v>0.7993055555555556</v>
      </c>
      <c r="I214" s="49">
        <v>28.4</v>
      </c>
      <c r="J214" s="50"/>
      <c r="K214" s="51">
        <v>23</v>
      </c>
    </row>
    <row r="215" spans="1:11">
      <c r="A215" s="40">
        <v>1214</v>
      </c>
      <c r="B215" s="41" t="s">
        <v>58</v>
      </c>
      <c r="C215" s="41" t="s">
        <v>69</v>
      </c>
      <c r="D215" s="41" t="s">
        <v>64</v>
      </c>
      <c r="E215" s="41" t="s">
        <v>66</v>
      </c>
      <c r="F215" s="42">
        <v>0.76388888888888884</v>
      </c>
      <c r="G215" s="41" t="s">
        <v>163</v>
      </c>
      <c r="H215" s="42">
        <v>0.80208333333333337</v>
      </c>
      <c r="I215" s="43">
        <v>28.4</v>
      </c>
      <c r="J215" s="44"/>
      <c r="K215" s="45">
        <v>2</v>
      </c>
    </row>
    <row r="216" spans="1:11">
      <c r="A216" s="46">
        <v>1215</v>
      </c>
      <c r="B216" s="47" t="s">
        <v>58</v>
      </c>
      <c r="C216" s="47" t="s">
        <v>69</v>
      </c>
      <c r="D216" s="47" t="s">
        <v>60</v>
      </c>
      <c r="E216" s="47" t="s">
        <v>163</v>
      </c>
      <c r="F216" s="48">
        <v>0.76458333333333339</v>
      </c>
      <c r="G216" s="47" t="s">
        <v>66</v>
      </c>
      <c r="H216" s="48">
        <v>0.8027777777777777</v>
      </c>
      <c r="I216" s="49">
        <v>28.4</v>
      </c>
      <c r="J216" s="50"/>
      <c r="K216" s="51">
        <v>15</v>
      </c>
    </row>
    <row r="217" spans="1:11">
      <c r="A217" s="40">
        <v>1216</v>
      </c>
      <c r="B217" s="41" t="s">
        <v>58</v>
      </c>
      <c r="C217" s="41" t="s">
        <v>69</v>
      </c>
      <c r="D217" s="41" t="s">
        <v>64</v>
      </c>
      <c r="E217" s="41" t="s">
        <v>66</v>
      </c>
      <c r="F217" s="42">
        <v>0.76736111111111116</v>
      </c>
      <c r="G217" s="41" t="s">
        <v>163</v>
      </c>
      <c r="H217" s="42">
        <v>0.80555555555555547</v>
      </c>
      <c r="I217" s="43">
        <v>28.4</v>
      </c>
      <c r="J217" s="44"/>
      <c r="K217" s="45">
        <v>26</v>
      </c>
    </row>
    <row r="218" spans="1:11">
      <c r="A218" s="46">
        <v>1217</v>
      </c>
      <c r="B218" s="47" t="s">
        <v>58</v>
      </c>
      <c r="C218" s="47" t="s">
        <v>69</v>
      </c>
      <c r="D218" s="47" t="s">
        <v>60</v>
      </c>
      <c r="E218" s="47" t="s">
        <v>163</v>
      </c>
      <c r="F218" s="48">
        <v>0.7680555555555556</v>
      </c>
      <c r="G218" s="47" t="s">
        <v>66</v>
      </c>
      <c r="H218" s="48">
        <v>0.80625000000000002</v>
      </c>
      <c r="I218" s="49">
        <v>28.4</v>
      </c>
      <c r="J218" s="50"/>
      <c r="K218" s="51">
        <v>25</v>
      </c>
    </row>
    <row r="219" spans="1:11">
      <c r="A219" s="40">
        <v>1218</v>
      </c>
      <c r="B219" s="41" t="s">
        <v>58</v>
      </c>
      <c r="C219" s="41" t="s">
        <v>69</v>
      </c>
      <c r="D219" s="41" t="s">
        <v>64</v>
      </c>
      <c r="E219" s="41" t="s">
        <v>66</v>
      </c>
      <c r="F219" s="42">
        <v>0.77083333333333337</v>
      </c>
      <c r="G219" s="41" t="s">
        <v>163</v>
      </c>
      <c r="H219" s="42">
        <v>0.80902777777777779</v>
      </c>
      <c r="I219" s="43">
        <v>28.4</v>
      </c>
      <c r="J219" s="44"/>
      <c r="K219" s="45">
        <v>4</v>
      </c>
    </row>
    <row r="220" spans="1:11">
      <c r="A220" s="46">
        <v>1219</v>
      </c>
      <c r="B220" s="47" t="s">
        <v>58</v>
      </c>
      <c r="C220" s="47" t="s">
        <v>69</v>
      </c>
      <c r="D220" s="47" t="s">
        <v>60</v>
      </c>
      <c r="E220" s="47" t="s">
        <v>163</v>
      </c>
      <c r="F220" s="48">
        <v>0.7715277777777777</v>
      </c>
      <c r="G220" s="47" t="s">
        <v>66</v>
      </c>
      <c r="H220" s="48">
        <v>0.80972222222222223</v>
      </c>
      <c r="I220" s="49">
        <v>28.4</v>
      </c>
      <c r="J220" s="50"/>
      <c r="K220" s="51">
        <v>1</v>
      </c>
    </row>
    <row r="221" spans="1:11">
      <c r="A221" s="40">
        <v>1220</v>
      </c>
      <c r="B221" s="41" t="s">
        <v>58</v>
      </c>
      <c r="C221" s="41" t="s">
        <v>69</v>
      </c>
      <c r="D221" s="41" t="s">
        <v>64</v>
      </c>
      <c r="E221" s="41" t="s">
        <v>66</v>
      </c>
      <c r="F221" s="42">
        <v>0.77430555555555547</v>
      </c>
      <c r="G221" s="41" t="s">
        <v>163</v>
      </c>
      <c r="H221" s="42">
        <v>0.8125</v>
      </c>
      <c r="I221" s="43">
        <v>28.4</v>
      </c>
      <c r="J221" s="44"/>
      <c r="K221" s="45">
        <v>28</v>
      </c>
    </row>
    <row r="222" spans="1:11">
      <c r="A222" s="46">
        <v>1221</v>
      </c>
      <c r="B222" s="47" t="s">
        <v>58</v>
      </c>
      <c r="C222" s="47" t="s">
        <v>69</v>
      </c>
      <c r="D222" s="47" t="s">
        <v>60</v>
      </c>
      <c r="E222" s="47" t="s">
        <v>163</v>
      </c>
      <c r="F222" s="48">
        <v>0.77500000000000002</v>
      </c>
      <c r="G222" s="47" t="s">
        <v>66</v>
      </c>
      <c r="H222" s="48">
        <v>0.81319444444444444</v>
      </c>
      <c r="I222" s="49">
        <v>28.4</v>
      </c>
      <c r="J222" s="50"/>
      <c r="K222" s="51">
        <v>3</v>
      </c>
    </row>
    <row r="223" spans="1:11">
      <c r="A223" s="40">
        <v>1222</v>
      </c>
      <c r="B223" s="41" t="s">
        <v>58</v>
      </c>
      <c r="C223" s="41" t="s">
        <v>69</v>
      </c>
      <c r="D223" s="41" t="s">
        <v>64</v>
      </c>
      <c r="E223" s="41" t="s">
        <v>66</v>
      </c>
      <c r="F223" s="42">
        <v>0.77777777777777779</v>
      </c>
      <c r="G223" s="41" t="s">
        <v>163</v>
      </c>
      <c r="H223" s="42">
        <v>0.81597222222222221</v>
      </c>
      <c r="I223" s="43">
        <v>28.4</v>
      </c>
      <c r="J223" s="44"/>
      <c r="K223" s="45">
        <v>6</v>
      </c>
    </row>
    <row r="224" spans="1:11">
      <c r="A224" s="46">
        <v>1223</v>
      </c>
      <c r="B224" s="47" t="s">
        <v>58</v>
      </c>
      <c r="C224" s="47" t="s">
        <v>69</v>
      </c>
      <c r="D224" s="47" t="s">
        <v>60</v>
      </c>
      <c r="E224" s="47" t="s">
        <v>163</v>
      </c>
      <c r="F224" s="48">
        <v>0.77847222222222223</v>
      </c>
      <c r="G224" s="47" t="s">
        <v>66</v>
      </c>
      <c r="H224" s="48">
        <v>0.81666666666666676</v>
      </c>
      <c r="I224" s="49">
        <v>28.4</v>
      </c>
      <c r="J224" s="50"/>
      <c r="K224" s="51">
        <v>27</v>
      </c>
    </row>
    <row r="225" spans="1:11">
      <c r="A225" s="40">
        <v>1224</v>
      </c>
      <c r="B225" s="41" t="s">
        <v>58</v>
      </c>
      <c r="C225" s="41" t="s">
        <v>69</v>
      </c>
      <c r="D225" s="41" t="s">
        <v>64</v>
      </c>
      <c r="E225" s="41" t="s">
        <v>66</v>
      </c>
      <c r="F225" s="42">
        <v>0.78125</v>
      </c>
      <c r="G225" s="41" t="s">
        <v>163</v>
      </c>
      <c r="H225" s="42">
        <v>0.81944444444444453</v>
      </c>
      <c r="I225" s="43">
        <v>28.4</v>
      </c>
      <c r="J225" s="44"/>
      <c r="K225" s="45">
        <v>9</v>
      </c>
    </row>
    <row r="226" spans="1:11">
      <c r="A226" s="46">
        <v>1225</v>
      </c>
      <c r="B226" s="47" t="s">
        <v>58</v>
      </c>
      <c r="C226" s="47" t="s">
        <v>69</v>
      </c>
      <c r="D226" s="47" t="s">
        <v>60</v>
      </c>
      <c r="E226" s="47" t="s">
        <v>163</v>
      </c>
      <c r="F226" s="48">
        <v>0.78194444444444444</v>
      </c>
      <c r="G226" s="47" t="s">
        <v>66</v>
      </c>
      <c r="H226" s="48">
        <v>0.82013888888888886</v>
      </c>
      <c r="I226" s="49">
        <v>28.4</v>
      </c>
      <c r="J226" s="50"/>
      <c r="K226" s="51">
        <v>14</v>
      </c>
    </row>
    <row r="227" spans="1:11">
      <c r="A227" s="40">
        <v>1226</v>
      </c>
      <c r="B227" s="41" t="s">
        <v>58</v>
      </c>
      <c r="C227" s="41" t="s">
        <v>69</v>
      </c>
      <c r="D227" s="41" t="s">
        <v>64</v>
      </c>
      <c r="E227" s="41" t="s">
        <v>66</v>
      </c>
      <c r="F227" s="42">
        <v>0.78472222222222221</v>
      </c>
      <c r="G227" s="41" t="s">
        <v>163</v>
      </c>
      <c r="H227" s="42">
        <v>0.82291666666666663</v>
      </c>
      <c r="I227" s="43">
        <v>28.4</v>
      </c>
      <c r="J227" s="44"/>
      <c r="K227" s="45">
        <v>30</v>
      </c>
    </row>
    <row r="228" spans="1:11">
      <c r="A228" s="46">
        <v>1227</v>
      </c>
      <c r="B228" s="47" t="s">
        <v>58</v>
      </c>
      <c r="C228" s="47" t="s">
        <v>69</v>
      </c>
      <c r="D228" s="47" t="s">
        <v>60</v>
      </c>
      <c r="E228" s="47" t="s">
        <v>163</v>
      </c>
      <c r="F228" s="48">
        <v>0.78541666666666676</v>
      </c>
      <c r="G228" s="47" t="s">
        <v>66</v>
      </c>
      <c r="H228" s="48">
        <v>0.82361111111111107</v>
      </c>
      <c r="I228" s="49">
        <v>28.4</v>
      </c>
      <c r="J228" s="50"/>
      <c r="K228" s="51">
        <v>5</v>
      </c>
    </row>
    <row r="229" spans="1:11">
      <c r="A229" s="40">
        <v>1228</v>
      </c>
      <c r="B229" s="41" t="s">
        <v>58</v>
      </c>
      <c r="C229" s="41" t="s">
        <v>69</v>
      </c>
      <c r="D229" s="41" t="s">
        <v>64</v>
      </c>
      <c r="E229" s="41" t="s">
        <v>66</v>
      </c>
      <c r="F229" s="42">
        <v>0.78819444444444453</v>
      </c>
      <c r="G229" s="41" t="s">
        <v>163</v>
      </c>
      <c r="H229" s="42">
        <v>0.82638888888888884</v>
      </c>
      <c r="I229" s="43">
        <v>28.4</v>
      </c>
      <c r="J229" s="44"/>
      <c r="K229" s="45">
        <v>8</v>
      </c>
    </row>
    <row r="230" spans="1:11">
      <c r="A230" s="46">
        <v>1229</v>
      </c>
      <c r="B230" s="47" t="s">
        <v>58</v>
      </c>
      <c r="C230" s="47" t="s">
        <v>69</v>
      </c>
      <c r="D230" s="47" t="s">
        <v>60</v>
      </c>
      <c r="E230" s="47" t="s">
        <v>163</v>
      </c>
      <c r="F230" s="48">
        <v>0.78888888888888886</v>
      </c>
      <c r="G230" s="47" t="s">
        <v>66</v>
      </c>
      <c r="H230" s="48">
        <v>0.82708333333333339</v>
      </c>
      <c r="I230" s="49">
        <v>28.4</v>
      </c>
      <c r="J230" s="50"/>
      <c r="K230" s="51">
        <v>29</v>
      </c>
    </row>
    <row r="231" spans="1:11">
      <c r="A231" s="40">
        <v>1230</v>
      </c>
      <c r="B231" s="41" t="s">
        <v>58</v>
      </c>
      <c r="C231" s="41" t="s">
        <v>69</v>
      </c>
      <c r="D231" s="41" t="s">
        <v>64</v>
      </c>
      <c r="E231" s="41" t="s">
        <v>66</v>
      </c>
      <c r="F231" s="42">
        <v>0.79166666666666663</v>
      </c>
      <c r="G231" s="41" t="s">
        <v>163</v>
      </c>
      <c r="H231" s="42">
        <v>0.82986111111111116</v>
      </c>
      <c r="I231" s="43">
        <v>28.4</v>
      </c>
      <c r="J231" s="44"/>
      <c r="K231" s="45">
        <v>10</v>
      </c>
    </row>
    <row r="232" spans="1:11">
      <c r="A232" s="46">
        <v>1231</v>
      </c>
      <c r="B232" s="47" t="s">
        <v>58</v>
      </c>
      <c r="C232" s="47" t="s">
        <v>69</v>
      </c>
      <c r="D232" s="47" t="s">
        <v>60</v>
      </c>
      <c r="E232" s="47" t="s">
        <v>163</v>
      </c>
      <c r="F232" s="48">
        <v>0.79236111111111107</v>
      </c>
      <c r="G232" s="47" t="s">
        <v>66</v>
      </c>
      <c r="H232" s="48">
        <v>0.8305555555555556</v>
      </c>
      <c r="I232" s="49">
        <v>28.4</v>
      </c>
      <c r="J232" s="50"/>
      <c r="K232" s="51">
        <v>7</v>
      </c>
    </row>
    <row r="233" spans="1:11">
      <c r="A233" s="40">
        <v>1232</v>
      </c>
      <c r="B233" s="41" t="s">
        <v>58</v>
      </c>
      <c r="C233" s="41" t="s">
        <v>69</v>
      </c>
      <c r="D233" s="41" t="s">
        <v>64</v>
      </c>
      <c r="E233" s="41" t="s">
        <v>66</v>
      </c>
      <c r="F233" s="42">
        <v>0.79513888888888884</v>
      </c>
      <c r="G233" s="41" t="s">
        <v>163</v>
      </c>
      <c r="H233" s="42">
        <v>0.83333333333333337</v>
      </c>
      <c r="I233" s="43">
        <v>28.4</v>
      </c>
      <c r="J233" s="44"/>
      <c r="K233" s="45">
        <v>21</v>
      </c>
    </row>
    <row r="234" spans="1:11">
      <c r="A234" s="46">
        <v>1233</v>
      </c>
      <c r="B234" s="47" t="s">
        <v>58</v>
      </c>
      <c r="C234" s="47" t="s">
        <v>69</v>
      </c>
      <c r="D234" s="47" t="s">
        <v>60</v>
      </c>
      <c r="E234" s="47" t="s">
        <v>163</v>
      </c>
      <c r="F234" s="48">
        <v>0.79583333333333339</v>
      </c>
      <c r="G234" s="47" t="s">
        <v>66</v>
      </c>
      <c r="H234" s="48">
        <v>0.8340277777777777</v>
      </c>
      <c r="I234" s="49">
        <v>28.4</v>
      </c>
      <c r="J234" s="50"/>
      <c r="K234" s="51">
        <v>24</v>
      </c>
    </row>
    <row r="235" spans="1:11">
      <c r="A235" s="40">
        <v>1234</v>
      </c>
      <c r="B235" s="41" t="s">
        <v>58</v>
      </c>
      <c r="C235" s="41" t="s">
        <v>69</v>
      </c>
      <c r="D235" s="41" t="s">
        <v>64</v>
      </c>
      <c r="E235" s="41" t="s">
        <v>66</v>
      </c>
      <c r="F235" s="42">
        <v>0.79861111111111116</v>
      </c>
      <c r="G235" s="41" t="s">
        <v>163</v>
      </c>
      <c r="H235" s="42">
        <v>0.83680555555555547</v>
      </c>
      <c r="I235" s="43">
        <v>28.4</v>
      </c>
      <c r="J235" s="44"/>
      <c r="K235" s="45">
        <v>13</v>
      </c>
    </row>
    <row r="236" spans="1:11">
      <c r="A236" s="46">
        <v>1235</v>
      </c>
      <c r="B236" s="47" t="s">
        <v>58</v>
      </c>
      <c r="C236" s="47" t="s">
        <v>69</v>
      </c>
      <c r="D236" s="47" t="s">
        <v>60</v>
      </c>
      <c r="E236" s="47" t="s">
        <v>163</v>
      </c>
      <c r="F236" s="48">
        <v>0.7993055555555556</v>
      </c>
      <c r="G236" s="47" t="s">
        <v>66</v>
      </c>
      <c r="H236" s="48">
        <v>0.83750000000000002</v>
      </c>
      <c r="I236" s="49">
        <v>28.4</v>
      </c>
      <c r="J236" s="50"/>
      <c r="K236" s="51">
        <v>16</v>
      </c>
    </row>
    <row r="237" spans="1:11">
      <c r="A237" s="40">
        <v>1236</v>
      </c>
      <c r="B237" s="41" t="s">
        <v>58</v>
      </c>
      <c r="C237" s="41" t="s">
        <v>69</v>
      </c>
      <c r="D237" s="41" t="s">
        <v>64</v>
      </c>
      <c r="E237" s="41" t="s">
        <v>66</v>
      </c>
      <c r="F237" s="42">
        <v>0.80208333333333337</v>
      </c>
      <c r="G237" s="41" t="s">
        <v>163</v>
      </c>
      <c r="H237" s="42">
        <v>0.84027777777777779</v>
      </c>
      <c r="I237" s="43">
        <v>28.4</v>
      </c>
      <c r="J237" s="44"/>
      <c r="K237" s="45">
        <v>12</v>
      </c>
    </row>
    <row r="238" spans="1:11">
      <c r="A238" s="46">
        <v>1237</v>
      </c>
      <c r="B238" s="47" t="s">
        <v>58</v>
      </c>
      <c r="C238" s="47" t="s">
        <v>69</v>
      </c>
      <c r="D238" s="47" t="s">
        <v>60</v>
      </c>
      <c r="E238" s="47" t="s">
        <v>163</v>
      </c>
      <c r="F238" s="48">
        <v>0.8027777777777777</v>
      </c>
      <c r="G238" s="47" t="s">
        <v>66</v>
      </c>
      <c r="H238" s="48">
        <v>0.84097222222222223</v>
      </c>
      <c r="I238" s="49">
        <v>28.4</v>
      </c>
      <c r="J238" s="50"/>
      <c r="K238" s="51">
        <v>18</v>
      </c>
    </row>
    <row r="239" spans="1:11">
      <c r="A239" s="40">
        <v>1238</v>
      </c>
      <c r="B239" s="41" t="s">
        <v>58</v>
      </c>
      <c r="C239" s="41" t="s">
        <v>69</v>
      </c>
      <c r="D239" s="41" t="s">
        <v>64</v>
      </c>
      <c r="E239" s="41" t="s">
        <v>66</v>
      </c>
      <c r="F239" s="42">
        <v>0.80555555555555547</v>
      </c>
      <c r="G239" s="41" t="s">
        <v>163</v>
      </c>
      <c r="H239" s="42">
        <v>0.84375</v>
      </c>
      <c r="I239" s="43">
        <v>28.4</v>
      </c>
      <c r="J239" s="44"/>
      <c r="K239" s="45">
        <v>23</v>
      </c>
    </row>
    <row r="240" spans="1:11">
      <c r="A240" s="46">
        <v>1239</v>
      </c>
      <c r="B240" s="47" t="s">
        <v>58</v>
      </c>
      <c r="C240" s="47" t="s">
        <v>69</v>
      </c>
      <c r="D240" s="47" t="s">
        <v>60</v>
      </c>
      <c r="E240" s="47" t="s">
        <v>163</v>
      </c>
      <c r="F240" s="48">
        <v>0.80625000000000002</v>
      </c>
      <c r="G240" s="47" t="s">
        <v>66</v>
      </c>
      <c r="H240" s="48">
        <v>0.84444444444444444</v>
      </c>
      <c r="I240" s="49">
        <v>28.4</v>
      </c>
      <c r="J240" s="50"/>
      <c r="K240" s="51">
        <v>2</v>
      </c>
    </row>
    <row r="241" spans="1:11">
      <c r="A241" s="40">
        <v>1240</v>
      </c>
      <c r="B241" s="41" t="s">
        <v>58</v>
      </c>
      <c r="C241" s="41" t="s">
        <v>69</v>
      </c>
      <c r="D241" s="41" t="s">
        <v>64</v>
      </c>
      <c r="E241" s="41" t="s">
        <v>66</v>
      </c>
      <c r="F241" s="42">
        <v>0.80902777777777779</v>
      </c>
      <c r="G241" s="41" t="s">
        <v>163</v>
      </c>
      <c r="H241" s="42">
        <v>0.84722222222222221</v>
      </c>
      <c r="I241" s="43">
        <v>28.4</v>
      </c>
      <c r="J241" s="44"/>
      <c r="K241" s="45">
        <v>15</v>
      </c>
    </row>
    <row r="242" spans="1:11">
      <c r="A242" s="46">
        <v>1241</v>
      </c>
      <c r="B242" s="47" t="s">
        <v>58</v>
      </c>
      <c r="C242" s="47" t="s">
        <v>69</v>
      </c>
      <c r="D242" s="47" t="s">
        <v>60</v>
      </c>
      <c r="E242" s="47" t="s">
        <v>163</v>
      </c>
      <c r="F242" s="48">
        <v>0.81111111111111101</v>
      </c>
      <c r="G242" s="47" t="s">
        <v>66</v>
      </c>
      <c r="H242" s="48">
        <v>0.84930555555555554</v>
      </c>
      <c r="I242" s="49">
        <v>28.4</v>
      </c>
      <c r="J242" s="50"/>
      <c r="K242" s="51">
        <v>26</v>
      </c>
    </row>
    <row r="243" spans="1:11">
      <c r="A243" s="40">
        <v>1242</v>
      </c>
      <c r="B243" s="41" t="s">
        <v>58</v>
      </c>
      <c r="C243" s="41" t="s">
        <v>69</v>
      </c>
      <c r="D243" s="41" t="s">
        <v>64</v>
      </c>
      <c r="E243" s="41" t="s">
        <v>66</v>
      </c>
      <c r="F243" s="42">
        <v>0.8125</v>
      </c>
      <c r="G243" s="41" t="s">
        <v>163</v>
      </c>
      <c r="H243" s="42">
        <v>0.85069444444444453</v>
      </c>
      <c r="I243" s="43">
        <v>28.4</v>
      </c>
      <c r="J243" s="44"/>
      <c r="K243" s="45">
        <v>25</v>
      </c>
    </row>
    <row r="244" spans="1:11">
      <c r="A244" s="46">
        <v>1243</v>
      </c>
      <c r="B244" s="47" t="s">
        <v>58</v>
      </c>
      <c r="C244" s="47" t="s">
        <v>69</v>
      </c>
      <c r="D244" s="47" t="s">
        <v>60</v>
      </c>
      <c r="E244" s="47" t="s">
        <v>163</v>
      </c>
      <c r="F244" s="48">
        <v>0.81666666666666676</v>
      </c>
      <c r="G244" s="47" t="s">
        <v>66</v>
      </c>
      <c r="H244" s="48">
        <v>0.85486111111111107</v>
      </c>
      <c r="I244" s="49">
        <v>28.4</v>
      </c>
      <c r="J244" s="50"/>
      <c r="K244" s="51">
        <v>28</v>
      </c>
    </row>
    <row r="245" spans="1:11">
      <c r="A245" s="40">
        <v>1244</v>
      </c>
      <c r="B245" s="41" t="s">
        <v>58</v>
      </c>
      <c r="C245" s="41" t="s">
        <v>69</v>
      </c>
      <c r="D245" s="41" t="s">
        <v>64</v>
      </c>
      <c r="E245" s="41" t="s">
        <v>66</v>
      </c>
      <c r="F245" s="42">
        <v>0.81736111111111109</v>
      </c>
      <c r="G245" s="41" t="s">
        <v>163</v>
      </c>
      <c r="H245" s="42">
        <v>0.85555555555555562</v>
      </c>
      <c r="I245" s="43">
        <v>28.4</v>
      </c>
      <c r="J245" s="44"/>
      <c r="K245" s="45">
        <v>3</v>
      </c>
    </row>
    <row r="246" spans="1:11">
      <c r="A246" s="46">
        <v>1245</v>
      </c>
      <c r="B246" s="47" t="s">
        <v>58</v>
      </c>
      <c r="C246" s="47" t="s">
        <v>69</v>
      </c>
      <c r="D246" s="47" t="s">
        <v>60</v>
      </c>
      <c r="E246" s="47" t="s">
        <v>163</v>
      </c>
      <c r="F246" s="48">
        <v>0.8222222222222223</v>
      </c>
      <c r="G246" s="47" t="s">
        <v>66</v>
      </c>
      <c r="H246" s="48">
        <v>0.86041666666666661</v>
      </c>
      <c r="I246" s="49">
        <v>28.4</v>
      </c>
      <c r="J246" s="50"/>
      <c r="K246" s="51">
        <v>6</v>
      </c>
    </row>
    <row r="247" spans="1:11">
      <c r="A247" s="40">
        <v>1246</v>
      </c>
      <c r="B247" s="41" t="s">
        <v>58</v>
      </c>
      <c r="C247" s="41" t="s">
        <v>69</v>
      </c>
      <c r="D247" s="41" t="s">
        <v>64</v>
      </c>
      <c r="E247" s="41" t="s">
        <v>66</v>
      </c>
      <c r="F247" s="42">
        <v>0.8222222222222223</v>
      </c>
      <c r="G247" s="41" t="s">
        <v>163</v>
      </c>
      <c r="H247" s="42">
        <v>0.86041666666666661</v>
      </c>
      <c r="I247" s="43">
        <v>28.4</v>
      </c>
      <c r="J247" s="44"/>
      <c r="K247" s="45">
        <v>27</v>
      </c>
    </row>
    <row r="248" spans="1:11">
      <c r="A248" s="46">
        <v>1247</v>
      </c>
      <c r="B248" s="47" t="s">
        <v>58</v>
      </c>
      <c r="C248" s="47" t="s">
        <v>69</v>
      </c>
      <c r="D248" s="47" t="s">
        <v>60</v>
      </c>
      <c r="E248" s="47" t="s">
        <v>163</v>
      </c>
      <c r="F248" s="48">
        <v>0.82777777777777783</v>
      </c>
      <c r="G248" s="47" t="s">
        <v>66</v>
      </c>
      <c r="H248" s="48">
        <v>0.86597222222222225</v>
      </c>
      <c r="I248" s="49">
        <v>28.4</v>
      </c>
      <c r="J248" s="50"/>
      <c r="K248" s="51">
        <v>30</v>
      </c>
    </row>
    <row r="249" spans="1:11">
      <c r="A249" s="40">
        <v>1248</v>
      </c>
      <c r="B249" s="41" t="s">
        <v>58</v>
      </c>
      <c r="C249" s="41" t="s">
        <v>69</v>
      </c>
      <c r="D249" s="41" t="s">
        <v>64</v>
      </c>
      <c r="E249" s="41" t="s">
        <v>66</v>
      </c>
      <c r="F249" s="42">
        <v>0.82708333333333339</v>
      </c>
      <c r="G249" s="41" t="s">
        <v>163</v>
      </c>
      <c r="H249" s="42">
        <v>0.8652777777777777</v>
      </c>
      <c r="I249" s="43">
        <v>28.4</v>
      </c>
      <c r="J249" s="44"/>
      <c r="K249" s="45">
        <v>14</v>
      </c>
    </row>
    <row r="250" spans="1:11">
      <c r="A250" s="46">
        <v>1249</v>
      </c>
      <c r="B250" s="47" t="s">
        <v>58</v>
      </c>
      <c r="C250" s="47" t="s">
        <v>69</v>
      </c>
      <c r="D250" s="47" t="s">
        <v>60</v>
      </c>
      <c r="E250" s="47" t="s">
        <v>163</v>
      </c>
      <c r="F250" s="48">
        <v>0.83333333333333337</v>
      </c>
      <c r="G250" s="47" t="s">
        <v>66</v>
      </c>
      <c r="H250" s="48">
        <v>0.87152777777777779</v>
      </c>
      <c r="I250" s="49">
        <v>28.4</v>
      </c>
      <c r="J250" s="50"/>
      <c r="K250" s="51">
        <v>8</v>
      </c>
    </row>
    <row r="251" spans="1:11">
      <c r="A251" s="40">
        <v>1250</v>
      </c>
      <c r="B251" s="41" t="s">
        <v>58</v>
      </c>
      <c r="C251" s="41" t="s">
        <v>69</v>
      </c>
      <c r="D251" s="41" t="s">
        <v>64</v>
      </c>
      <c r="E251" s="41" t="s">
        <v>66</v>
      </c>
      <c r="F251" s="42">
        <v>0.83263888888888893</v>
      </c>
      <c r="G251" s="41" t="s">
        <v>163</v>
      </c>
      <c r="H251" s="42">
        <v>0.87083333333333324</v>
      </c>
      <c r="I251" s="43">
        <v>28.4</v>
      </c>
      <c r="J251" s="44"/>
      <c r="K251" s="45">
        <v>29</v>
      </c>
    </row>
    <row r="252" spans="1:11">
      <c r="A252" s="46">
        <v>1251</v>
      </c>
      <c r="B252" s="47" t="s">
        <v>58</v>
      </c>
      <c r="C252" s="47" t="s">
        <v>69</v>
      </c>
      <c r="D252" s="47" t="s">
        <v>60</v>
      </c>
      <c r="E252" s="47" t="s">
        <v>163</v>
      </c>
      <c r="F252" s="48">
        <v>0.83888888888888891</v>
      </c>
      <c r="G252" s="47" t="s">
        <v>66</v>
      </c>
      <c r="H252" s="48">
        <v>0.87708333333333333</v>
      </c>
      <c r="I252" s="49">
        <v>28.4</v>
      </c>
      <c r="J252" s="50"/>
      <c r="K252" s="51">
        <v>21</v>
      </c>
    </row>
    <row r="253" spans="1:11">
      <c r="A253" s="40">
        <v>1252</v>
      </c>
      <c r="B253" s="41" t="s">
        <v>58</v>
      </c>
      <c r="C253" s="41" t="s">
        <v>69</v>
      </c>
      <c r="D253" s="41" t="s">
        <v>64</v>
      </c>
      <c r="E253" s="41" t="s">
        <v>66</v>
      </c>
      <c r="F253" s="42">
        <v>0.83819444444444446</v>
      </c>
      <c r="G253" s="41" t="s">
        <v>163</v>
      </c>
      <c r="H253" s="42">
        <v>0.87638888888888899</v>
      </c>
      <c r="I253" s="43">
        <v>28.4</v>
      </c>
      <c r="J253" s="44"/>
      <c r="K253" s="45">
        <v>24</v>
      </c>
    </row>
    <row r="254" spans="1:11">
      <c r="A254" s="46">
        <v>1253</v>
      </c>
      <c r="B254" s="47" t="s">
        <v>58</v>
      </c>
      <c r="C254" s="47" t="s">
        <v>69</v>
      </c>
      <c r="D254" s="47" t="s">
        <v>60</v>
      </c>
      <c r="E254" s="47" t="s">
        <v>163</v>
      </c>
      <c r="F254" s="48">
        <v>0.84444444444444444</v>
      </c>
      <c r="G254" s="47" t="s">
        <v>66</v>
      </c>
      <c r="H254" s="48">
        <v>0.88263888888888886</v>
      </c>
      <c r="I254" s="49">
        <v>28.4</v>
      </c>
      <c r="J254" s="50"/>
      <c r="K254" s="51">
        <v>13</v>
      </c>
    </row>
    <row r="255" spans="1:11">
      <c r="A255" s="40">
        <v>1254</v>
      </c>
      <c r="B255" s="41" t="s">
        <v>58</v>
      </c>
      <c r="C255" s="41" t="s">
        <v>69</v>
      </c>
      <c r="D255" s="41" t="s">
        <v>64</v>
      </c>
      <c r="E255" s="41" t="s">
        <v>66</v>
      </c>
      <c r="F255" s="42">
        <v>0.84375</v>
      </c>
      <c r="G255" s="41" t="s">
        <v>163</v>
      </c>
      <c r="H255" s="42">
        <v>0.88194444444444453</v>
      </c>
      <c r="I255" s="43">
        <v>28.4</v>
      </c>
      <c r="J255" s="44"/>
      <c r="K255" s="45">
        <v>16</v>
      </c>
    </row>
    <row r="256" spans="1:11">
      <c r="A256" s="46">
        <v>1255</v>
      </c>
      <c r="B256" s="47" t="s">
        <v>58</v>
      </c>
      <c r="C256" s="47" t="s">
        <v>69</v>
      </c>
      <c r="D256" s="47" t="s">
        <v>60</v>
      </c>
      <c r="E256" s="47" t="s">
        <v>163</v>
      </c>
      <c r="F256" s="48">
        <v>0.85</v>
      </c>
      <c r="G256" s="47" t="s">
        <v>66</v>
      </c>
      <c r="H256" s="48">
        <v>0.8881944444444444</v>
      </c>
      <c r="I256" s="49">
        <v>28.4</v>
      </c>
      <c r="J256" s="50"/>
      <c r="K256" s="51">
        <v>23</v>
      </c>
    </row>
    <row r="257" spans="1:11">
      <c r="A257" s="40">
        <v>1256</v>
      </c>
      <c r="B257" s="41" t="s">
        <v>58</v>
      </c>
      <c r="C257" s="41" t="s">
        <v>69</v>
      </c>
      <c r="D257" s="41" t="s">
        <v>64</v>
      </c>
      <c r="E257" s="41" t="s">
        <v>66</v>
      </c>
      <c r="F257" s="42">
        <v>0.84930555555555554</v>
      </c>
      <c r="G257" s="41" t="s">
        <v>163</v>
      </c>
      <c r="H257" s="42">
        <v>0.88750000000000007</v>
      </c>
      <c r="I257" s="43">
        <v>28.4</v>
      </c>
      <c r="J257" s="44"/>
      <c r="K257" s="45">
        <v>2</v>
      </c>
    </row>
    <row r="258" spans="1:11">
      <c r="A258" s="46">
        <v>1257</v>
      </c>
      <c r="B258" s="47" t="s">
        <v>58</v>
      </c>
      <c r="C258" s="47" t="s">
        <v>69</v>
      </c>
      <c r="D258" s="47" t="s">
        <v>60</v>
      </c>
      <c r="E258" s="47" t="s">
        <v>163</v>
      </c>
      <c r="F258" s="48">
        <v>0.85555555555555562</v>
      </c>
      <c r="G258" s="47" t="s">
        <v>66</v>
      </c>
      <c r="H258" s="48">
        <v>0.89374999999999993</v>
      </c>
      <c r="I258" s="49">
        <v>28.4</v>
      </c>
      <c r="J258" s="50"/>
      <c r="K258" s="51">
        <v>15</v>
      </c>
    </row>
    <row r="259" spans="1:11">
      <c r="A259" s="40">
        <v>1258</v>
      </c>
      <c r="B259" s="41" t="s">
        <v>58</v>
      </c>
      <c r="C259" s="41" t="s">
        <v>69</v>
      </c>
      <c r="D259" s="41" t="s">
        <v>64</v>
      </c>
      <c r="E259" s="41" t="s">
        <v>66</v>
      </c>
      <c r="F259" s="42">
        <v>0.85486111111111107</v>
      </c>
      <c r="G259" s="41" t="s">
        <v>163</v>
      </c>
      <c r="H259" s="42">
        <v>0.8930555555555556</v>
      </c>
      <c r="I259" s="43">
        <v>28.4</v>
      </c>
      <c r="J259" s="44"/>
      <c r="K259" s="45">
        <v>26</v>
      </c>
    </row>
    <row r="260" spans="1:11">
      <c r="A260" s="46">
        <v>1259</v>
      </c>
      <c r="B260" s="47" t="s">
        <v>58</v>
      </c>
      <c r="C260" s="47" t="s">
        <v>69</v>
      </c>
      <c r="D260" s="47" t="s">
        <v>60</v>
      </c>
      <c r="E260" s="47" t="s">
        <v>163</v>
      </c>
      <c r="F260" s="48">
        <v>0.86111111111111116</v>
      </c>
      <c r="G260" s="47" t="s">
        <v>66</v>
      </c>
      <c r="H260" s="48">
        <v>0.89930555555555547</v>
      </c>
      <c r="I260" s="49">
        <v>28.4</v>
      </c>
      <c r="J260" s="50"/>
      <c r="K260" s="51">
        <v>25</v>
      </c>
    </row>
    <row r="261" spans="1:11">
      <c r="A261" s="40">
        <v>1260</v>
      </c>
      <c r="B261" s="41" t="s">
        <v>58</v>
      </c>
      <c r="C261" s="41" t="s">
        <v>69</v>
      </c>
      <c r="D261" s="41" t="s">
        <v>64</v>
      </c>
      <c r="E261" s="41" t="s">
        <v>66</v>
      </c>
      <c r="F261" s="42">
        <v>0.86041666666666661</v>
      </c>
      <c r="G261" s="41" t="s">
        <v>163</v>
      </c>
      <c r="H261" s="42">
        <v>0.89861111111111114</v>
      </c>
      <c r="I261" s="43">
        <v>28.4</v>
      </c>
      <c r="J261" s="44"/>
      <c r="K261" s="45">
        <v>28</v>
      </c>
    </row>
    <row r="262" spans="1:11">
      <c r="A262" s="46">
        <v>1261</v>
      </c>
      <c r="B262" s="47" t="s">
        <v>58</v>
      </c>
      <c r="C262" s="47" t="s">
        <v>69</v>
      </c>
      <c r="D262" s="47" t="s">
        <v>60</v>
      </c>
      <c r="E262" s="47" t="s">
        <v>163</v>
      </c>
      <c r="F262" s="48">
        <v>0.8666666666666667</v>
      </c>
      <c r="G262" s="47" t="s">
        <v>66</v>
      </c>
      <c r="H262" s="48">
        <v>0.90486111111111101</v>
      </c>
      <c r="I262" s="49">
        <v>28.4</v>
      </c>
      <c r="J262" s="50"/>
      <c r="K262" s="51">
        <v>27</v>
      </c>
    </row>
    <row r="263" spans="1:11">
      <c r="A263" s="40">
        <v>1262</v>
      </c>
      <c r="B263" s="41" t="s">
        <v>58</v>
      </c>
      <c r="C263" s="41" t="s">
        <v>69</v>
      </c>
      <c r="D263" s="41" t="s">
        <v>64</v>
      </c>
      <c r="E263" s="41" t="s">
        <v>66</v>
      </c>
      <c r="F263" s="42">
        <v>0.86597222222222225</v>
      </c>
      <c r="G263" s="41" t="s">
        <v>163</v>
      </c>
      <c r="H263" s="42">
        <v>0.90416666666666667</v>
      </c>
      <c r="I263" s="43">
        <v>28.4</v>
      </c>
      <c r="J263" s="44"/>
      <c r="K263" s="45">
        <v>6</v>
      </c>
    </row>
    <row r="264" spans="1:11">
      <c r="A264" s="46">
        <v>1263</v>
      </c>
      <c r="B264" s="47" t="s">
        <v>58</v>
      </c>
      <c r="C264" s="47" t="s">
        <v>69</v>
      </c>
      <c r="D264" s="47" t="s">
        <v>60</v>
      </c>
      <c r="E264" s="47" t="s">
        <v>163</v>
      </c>
      <c r="F264" s="48">
        <v>0.87222222222222223</v>
      </c>
      <c r="G264" s="47" t="s">
        <v>66</v>
      </c>
      <c r="H264" s="48">
        <v>0.91041666666666676</v>
      </c>
      <c r="I264" s="49">
        <v>28.4</v>
      </c>
      <c r="J264" s="50"/>
      <c r="K264" s="51">
        <v>14</v>
      </c>
    </row>
    <row r="265" spans="1:11">
      <c r="A265" s="40">
        <v>1264</v>
      </c>
      <c r="B265" s="41" t="s">
        <v>58</v>
      </c>
      <c r="C265" s="41" t="s">
        <v>69</v>
      </c>
      <c r="D265" s="41" t="s">
        <v>64</v>
      </c>
      <c r="E265" s="41" t="s">
        <v>66</v>
      </c>
      <c r="F265" s="42">
        <v>0.87152777777777779</v>
      </c>
      <c r="G265" s="41" t="s">
        <v>163</v>
      </c>
      <c r="H265" s="42">
        <v>0.90972222222222221</v>
      </c>
      <c r="I265" s="43">
        <v>28.4</v>
      </c>
      <c r="J265" s="44"/>
      <c r="K265" s="45">
        <v>30</v>
      </c>
    </row>
    <row r="266" spans="1:11">
      <c r="A266" s="46">
        <v>1265</v>
      </c>
      <c r="B266" s="47" t="s">
        <v>58</v>
      </c>
      <c r="C266" s="47" t="s">
        <v>69</v>
      </c>
      <c r="D266" s="47" t="s">
        <v>60</v>
      </c>
      <c r="E266" s="47" t="s">
        <v>163</v>
      </c>
      <c r="F266" s="48">
        <v>0.87777777777777777</v>
      </c>
      <c r="G266" s="47" t="s">
        <v>66</v>
      </c>
      <c r="H266" s="48">
        <v>0.9159722222222223</v>
      </c>
      <c r="I266" s="49">
        <v>28.4</v>
      </c>
      <c r="J266" s="50"/>
      <c r="K266" s="51">
        <v>29</v>
      </c>
    </row>
    <row r="267" spans="1:11">
      <c r="A267" s="40">
        <v>1266</v>
      </c>
      <c r="B267" s="41" t="s">
        <v>58</v>
      </c>
      <c r="C267" s="41" t="s">
        <v>69</v>
      </c>
      <c r="D267" s="41" t="s">
        <v>64</v>
      </c>
      <c r="E267" s="41" t="s">
        <v>66</v>
      </c>
      <c r="F267" s="42">
        <v>0.87708333333333333</v>
      </c>
      <c r="G267" s="41" t="s">
        <v>163</v>
      </c>
      <c r="H267" s="42">
        <v>0.91527777777777775</v>
      </c>
      <c r="I267" s="43">
        <v>28.4</v>
      </c>
      <c r="J267" s="44"/>
      <c r="K267" s="45">
        <v>8</v>
      </c>
    </row>
    <row r="268" spans="1:11">
      <c r="A268" s="46">
        <v>1267</v>
      </c>
      <c r="B268" s="47" t="s">
        <v>58</v>
      </c>
      <c r="C268" s="47" t="s">
        <v>69</v>
      </c>
      <c r="D268" s="47" t="s">
        <v>60</v>
      </c>
      <c r="E268" s="47" t="s">
        <v>163</v>
      </c>
      <c r="F268" s="48">
        <v>0.8833333333333333</v>
      </c>
      <c r="G268" s="47" t="s">
        <v>66</v>
      </c>
      <c r="H268" s="48">
        <v>0.92152777777777783</v>
      </c>
      <c r="I268" s="49">
        <v>28.4</v>
      </c>
      <c r="J268" s="50"/>
      <c r="K268" s="51">
        <v>24</v>
      </c>
    </row>
    <row r="269" spans="1:11">
      <c r="A269" s="40">
        <v>1268</v>
      </c>
      <c r="B269" s="41" t="s">
        <v>58</v>
      </c>
      <c r="C269" s="41" t="s">
        <v>69</v>
      </c>
      <c r="D269" s="41" t="s">
        <v>64</v>
      </c>
      <c r="E269" s="41" t="s">
        <v>66</v>
      </c>
      <c r="F269" s="42">
        <v>0.88263888888888886</v>
      </c>
      <c r="G269" s="41" t="s">
        <v>163</v>
      </c>
      <c r="H269" s="42">
        <v>0.92083333333333339</v>
      </c>
      <c r="I269" s="43">
        <v>28.4</v>
      </c>
      <c r="J269" s="44"/>
      <c r="K269" s="45">
        <v>21</v>
      </c>
    </row>
    <row r="270" spans="1:11">
      <c r="A270" s="46">
        <v>1269</v>
      </c>
      <c r="B270" s="47" t="s">
        <v>58</v>
      </c>
      <c r="C270" s="47" t="s">
        <v>69</v>
      </c>
      <c r="D270" s="47" t="s">
        <v>60</v>
      </c>
      <c r="E270" s="47" t="s">
        <v>163</v>
      </c>
      <c r="F270" s="48">
        <v>0.88888888888888884</v>
      </c>
      <c r="G270" s="47" t="s">
        <v>66</v>
      </c>
      <c r="H270" s="48">
        <v>0.92708333333333337</v>
      </c>
      <c r="I270" s="49">
        <v>28.4</v>
      </c>
      <c r="J270" s="50"/>
      <c r="K270" s="51">
        <v>16</v>
      </c>
    </row>
    <row r="271" spans="1:11">
      <c r="A271" s="40">
        <v>1270</v>
      </c>
      <c r="B271" s="41" t="s">
        <v>58</v>
      </c>
      <c r="C271" s="41" t="s">
        <v>69</v>
      </c>
      <c r="D271" s="41" t="s">
        <v>64</v>
      </c>
      <c r="E271" s="41" t="s">
        <v>66</v>
      </c>
      <c r="F271" s="42">
        <v>0.8881944444444444</v>
      </c>
      <c r="G271" s="41" t="s">
        <v>163</v>
      </c>
      <c r="H271" s="42">
        <v>0.92638888888888893</v>
      </c>
      <c r="I271" s="43">
        <v>28.4</v>
      </c>
      <c r="J271" s="44"/>
      <c r="K271" s="45">
        <v>13</v>
      </c>
    </row>
    <row r="272" spans="1:11">
      <c r="A272" s="46">
        <v>1271</v>
      </c>
      <c r="B272" s="47" t="s">
        <v>58</v>
      </c>
      <c r="C272" s="47" t="s">
        <v>69</v>
      </c>
      <c r="D272" s="47" t="s">
        <v>60</v>
      </c>
      <c r="E272" s="47" t="s">
        <v>163</v>
      </c>
      <c r="F272" s="48">
        <v>0.89444444444444438</v>
      </c>
      <c r="G272" s="47" t="s">
        <v>66</v>
      </c>
      <c r="H272" s="48">
        <v>0.93263888888888891</v>
      </c>
      <c r="I272" s="49">
        <v>28.4</v>
      </c>
      <c r="J272" s="50"/>
      <c r="K272" s="51">
        <v>2</v>
      </c>
    </row>
    <row r="273" spans="1:11">
      <c r="A273" s="40">
        <v>1272</v>
      </c>
      <c r="B273" s="41" t="s">
        <v>58</v>
      </c>
      <c r="C273" s="41" t="s">
        <v>69</v>
      </c>
      <c r="D273" s="41" t="s">
        <v>64</v>
      </c>
      <c r="E273" s="41" t="s">
        <v>66</v>
      </c>
      <c r="F273" s="42">
        <v>0.89374999999999993</v>
      </c>
      <c r="G273" s="41" t="s">
        <v>163</v>
      </c>
      <c r="H273" s="42">
        <v>0.93194444444444446</v>
      </c>
      <c r="I273" s="43">
        <v>28.4</v>
      </c>
      <c r="J273" s="44"/>
      <c r="K273" s="45">
        <v>23</v>
      </c>
    </row>
    <row r="274" spans="1:11">
      <c r="A274" s="46">
        <v>1273</v>
      </c>
      <c r="B274" s="47" t="s">
        <v>58</v>
      </c>
      <c r="C274" s="47" t="s">
        <v>69</v>
      </c>
      <c r="D274" s="47" t="s">
        <v>60</v>
      </c>
      <c r="E274" s="47" t="s">
        <v>163</v>
      </c>
      <c r="F274" s="48">
        <v>0.9</v>
      </c>
      <c r="G274" s="47" t="s">
        <v>66</v>
      </c>
      <c r="H274" s="48">
        <v>0.93819444444444444</v>
      </c>
      <c r="I274" s="49">
        <v>28.4</v>
      </c>
      <c r="J274" s="50"/>
      <c r="K274" s="51">
        <v>26</v>
      </c>
    </row>
    <row r="275" spans="1:11">
      <c r="A275" s="40">
        <v>1274</v>
      </c>
      <c r="B275" s="41" t="s">
        <v>58</v>
      </c>
      <c r="C275" s="41" t="s">
        <v>69</v>
      </c>
      <c r="D275" s="41" t="s">
        <v>64</v>
      </c>
      <c r="E275" s="41" t="s">
        <v>66</v>
      </c>
      <c r="F275" s="42">
        <v>0.89930555555555547</v>
      </c>
      <c r="G275" s="41" t="s">
        <v>163</v>
      </c>
      <c r="H275" s="42">
        <v>0.9375</v>
      </c>
      <c r="I275" s="43">
        <v>28.4</v>
      </c>
      <c r="J275" s="44"/>
      <c r="K275" s="45">
        <v>15</v>
      </c>
    </row>
    <row r="276" spans="1:11">
      <c r="A276" s="46">
        <v>1275</v>
      </c>
      <c r="B276" s="47" t="s">
        <v>58</v>
      </c>
      <c r="C276" s="47" t="s">
        <v>69</v>
      </c>
      <c r="D276" s="47" t="s">
        <v>60</v>
      </c>
      <c r="E276" s="47" t="s">
        <v>163</v>
      </c>
      <c r="F276" s="48">
        <v>0.90555555555555556</v>
      </c>
      <c r="G276" s="47" t="s">
        <v>66</v>
      </c>
      <c r="H276" s="48">
        <v>0.94374999999999998</v>
      </c>
      <c r="I276" s="49">
        <v>28.4</v>
      </c>
      <c r="J276" s="50"/>
      <c r="K276" s="51">
        <v>28</v>
      </c>
    </row>
    <row r="277" spans="1:11">
      <c r="A277" s="40">
        <v>1276</v>
      </c>
      <c r="B277" s="41" t="s">
        <v>58</v>
      </c>
      <c r="C277" s="41" t="s">
        <v>69</v>
      </c>
      <c r="D277" s="41" t="s">
        <v>64</v>
      </c>
      <c r="E277" s="41" t="s">
        <v>66</v>
      </c>
      <c r="F277" s="42">
        <v>0.90486111111111101</v>
      </c>
      <c r="G277" s="41" t="s">
        <v>163</v>
      </c>
      <c r="H277" s="42">
        <v>0.94305555555555554</v>
      </c>
      <c r="I277" s="43">
        <v>28.4</v>
      </c>
      <c r="J277" s="44"/>
      <c r="K277" s="45">
        <v>25</v>
      </c>
    </row>
    <row r="278" spans="1:11">
      <c r="A278" s="46">
        <v>1277</v>
      </c>
      <c r="B278" s="47" t="s">
        <v>58</v>
      </c>
      <c r="C278" s="47" t="s">
        <v>69</v>
      </c>
      <c r="D278" s="47" t="s">
        <v>60</v>
      </c>
      <c r="E278" s="47" t="s">
        <v>163</v>
      </c>
      <c r="F278" s="48">
        <v>0.91111111111111109</v>
      </c>
      <c r="G278" s="47" t="s">
        <v>66</v>
      </c>
      <c r="H278" s="48">
        <v>0.94930555555555562</v>
      </c>
      <c r="I278" s="49">
        <v>28.4</v>
      </c>
      <c r="J278" s="50"/>
      <c r="K278" s="51">
        <v>6</v>
      </c>
    </row>
    <row r="279" spans="1:11">
      <c r="A279" s="40">
        <v>1278</v>
      </c>
      <c r="B279" s="41" t="s">
        <v>58</v>
      </c>
      <c r="C279" s="41" t="s">
        <v>69</v>
      </c>
      <c r="D279" s="41" t="s">
        <v>64</v>
      </c>
      <c r="E279" s="41" t="s">
        <v>66</v>
      </c>
      <c r="F279" s="42">
        <v>0.91041666666666676</v>
      </c>
      <c r="G279" s="41" t="s">
        <v>163</v>
      </c>
      <c r="H279" s="42">
        <v>0.94861111111111107</v>
      </c>
      <c r="I279" s="43">
        <v>28.4</v>
      </c>
      <c r="J279" s="44"/>
      <c r="K279" s="45">
        <v>27</v>
      </c>
    </row>
    <row r="280" spans="1:11">
      <c r="A280" s="46">
        <v>1279</v>
      </c>
      <c r="B280" s="47" t="s">
        <v>58</v>
      </c>
      <c r="C280" s="47" t="s">
        <v>69</v>
      </c>
      <c r="D280" s="47" t="s">
        <v>60</v>
      </c>
      <c r="E280" s="47" t="s">
        <v>163</v>
      </c>
      <c r="F280" s="48">
        <v>0.91666666666666663</v>
      </c>
      <c r="G280" s="47" t="s">
        <v>66</v>
      </c>
      <c r="H280" s="48">
        <v>0.95486111111111116</v>
      </c>
      <c r="I280" s="49">
        <v>28.4</v>
      </c>
      <c r="J280" s="50"/>
      <c r="K280" s="51">
        <v>30</v>
      </c>
    </row>
    <row r="281" spans="1:11">
      <c r="A281" s="40">
        <v>1280</v>
      </c>
      <c r="B281" s="41" t="s">
        <v>58</v>
      </c>
      <c r="C281" s="41" t="s">
        <v>69</v>
      </c>
      <c r="D281" s="41" t="s">
        <v>64</v>
      </c>
      <c r="E281" s="41" t="s">
        <v>66</v>
      </c>
      <c r="F281" s="42">
        <v>0.9159722222222223</v>
      </c>
      <c r="G281" s="41" t="s">
        <v>163</v>
      </c>
      <c r="H281" s="42">
        <v>0.95416666666666661</v>
      </c>
      <c r="I281" s="43">
        <v>28.4</v>
      </c>
      <c r="J281" s="44"/>
      <c r="K281" s="45">
        <v>14</v>
      </c>
    </row>
    <row r="282" spans="1:11">
      <c r="A282" s="46">
        <v>1281</v>
      </c>
      <c r="B282" s="47" t="s">
        <v>58</v>
      </c>
      <c r="C282" s="47" t="s">
        <v>69</v>
      </c>
      <c r="D282" s="47" t="s">
        <v>60</v>
      </c>
      <c r="E282" s="47" t="s">
        <v>163</v>
      </c>
      <c r="F282" s="48">
        <v>0.92222222222222217</v>
      </c>
      <c r="G282" s="47" t="s">
        <v>66</v>
      </c>
      <c r="H282" s="48">
        <v>0.9604166666666667</v>
      </c>
      <c r="I282" s="49">
        <v>28.4</v>
      </c>
      <c r="J282" s="50"/>
      <c r="K282" s="51">
        <v>8</v>
      </c>
    </row>
    <row r="283" spans="1:11">
      <c r="A283" s="40">
        <v>1282</v>
      </c>
      <c r="B283" s="41" t="s">
        <v>58</v>
      </c>
      <c r="C283" s="41" t="s">
        <v>69</v>
      </c>
      <c r="D283" s="41" t="s">
        <v>64</v>
      </c>
      <c r="E283" s="41" t="s">
        <v>66</v>
      </c>
      <c r="F283" s="42">
        <v>0.92152777777777783</v>
      </c>
      <c r="G283" s="41" t="s">
        <v>163</v>
      </c>
      <c r="H283" s="42">
        <v>0.95972222222222225</v>
      </c>
      <c r="I283" s="43">
        <v>28.4</v>
      </c>
      <c r="J283" s="44"/>
      <c r="K283" s="45">
        <v>29</v>
      </c>
    </row>
    <row r="284" spans="1:11">
      <c r="A284" s="46">
        <v>1283</v>
      </c>
      <c r="B284" s="47" t="s">
        <v>58</v>
      </c>
      <c r="C284" s="47" t="s">
        <v>69</v>
      </c>
      <c r="D284" s="47" t="s">
        <v>60</v>
      </c>
      <c r="E284" s="47" t="s">
        <v>163</v>
      </c>
      <c r="F284" s="48">
        <v>0.9277777777777777</v>
      </c>
      <c r="G284" s="47" t="s">
        <v>66</v>
      </c>
      <c r="H284" s="48">
        <v>0.96597222222222223</v>
      </c>
      <c r="I284" s="49">
        <v>28.4</v>
      </c>
      <c r="J284" s="50"/>
      <c r="K284" s="51">
        <v>21</v>
      </c>
    </row>
    <row r="285" spans="1:11">
      <c r="A285" s="40">
        <v>1284</v>
      </c>
      <c r="B285" s="41" t="s">
        <v>58</v>
      </c>
      <c r="C285" s="41" t="s">
        <v>69</v>
      </c>
      <c r="D285" s="41" t="s">
        <v>64</v>
      </c>
      <c r="E285" s="41" t="s">
        <v>66</v>
      </c>
      <c r="F285" s="42">
        <v>0.92708333333333337</v>
      </c>
      <c r="G285" s="41" t="s">
        <v>163</v>
      </c>
      <c r="H285" s="42">
        <v>0.96527777777777779</v>
      </c>
      <c r="I285" s="43">
        <v>28.4</v>
      </c>
      <c r="J285" s="44"/>
      <c r="K285" s="45">
        <v>24</v>
      </c>
    </row>
    <row r="286" spans="1:11">
      <c r="A286" s="46">
        <v>1285</v>
      </c>
      <c r="B286" s="47" t="s">
        <v>58</v>
      </c>
      <c r="C286" s="47" t="s">
        <v>69</v>
      </c>
      <c r="D286" s="47" t="s">
        <v>60</v>
      </c>
      <c r="E286" s="47" t="s">
        <v>163</v>
      </c>
      <c r="F286" s="48">
        <v>0.93402777777777779</v>
      </c>
      <c r="G286" s="47" t="s">
        <v>66</v>
      </c>
      <c r="H286" s="48">
        <v>0.97222222222222221</v>
      </c>
      <c r="I286" s="49">
        <v>28.4</v>
      </c>
      <c r="J286" s="50"/>
      <c r="K286" s="51">
        <v>13</v>
      </c>
    </row>
    <row r="287" spans="1:11">
      <c r="A287" s="40">
        <v>1286</v>
      </c>
      <c r="B287" s="41" t="s">
        <v>58</v>
      </c>
      <c r="C287" s="41" t="s">
        <v>69</v>
      </c>
      <c r="D287" s="41" t="s">
        <v>64</v>
      </c>
      <c r="E287" s="41" t="s">
        <v>66</v>
      </c>
      <c r="F287" s="42">
        <v>0.93333333333333324</v>
      </c>
      <c r="G287" s="41" t="s">
        <v>163</v>
      </c>
      <c r="H287" s="42">
        <v>0.97152777777777777</v>
      </c>
      <c r="I287" s="43">
        <v>28.4</v>
      </c>
      <c r="J287" s="44"/>
      <c r="K287" s="45">
        <v>16</v>
      </c>
    </row>
    <row r="288" spans="1:11">
      <c r="A288" s="46">
        <v>1287</v>
      </c>
      <c r="B288" s="47" t="s">
        <v>58</v>
      </c>
      <c r="C288" s="47" t="s">
        <v>69</v>
      </c>
      <c r="D288" s="47" t="s">
        <v>60</v>
      </c>
      <c r="E288" s="47" t="s">
        <v>163</v>
      </c>
      <c r="F288" s="48">
        <v>0.94027777777777777</v>
      </c>
      <c r="G288" s="47" t="s">
        <v>66</v>
      </c>
      <c r="H288" s="48">
        <v>0.9784722222222223</v>
      </c>
      <c r="I288" s="49">
        <v>28.4</v>
      </c>
      <c r="J288" s="50"/>
      <c r="K288" s="51">
        <v>23</v>
      </c>
    </row>
    <row r="289" spans="1:11">
      <c r="A289" s="40">
        <v>1288</v>
      </c>
      <c r="B289" s="41" t="s">
        <v>58</v>
      </c>
      <c r="C289" s="41" t="s">
        <v>69</v>
      </c>
      <c r="D289" s="41" t="s">
        <v>64</v>
      </c>
      <c r="E289" s="41" t="s">
        <v>66</v>
      </c>
      <c r="F289" s="42">
        <v>0.94027777777777777</v>
      </c>
      <c r="G289" s="41" t="s">
        <v>163</v>
      </c>
      <c r="H289" s="42">
        <v>0.9784722222222223</v>
      </c>
      <c r="I289" s="43">
        <v>28.4</v>
      </c>
      <c r="J289" s="44"/>
      <c r="K289" s="45">
        <v>2</v>
      </c>
    </row>
    <row r="290" spans="1:11">
      <c r="A290" s="46">
        <v>1289</v>
      </c>
      <c r="B290" s="47" t="s">
        <v>58</v>
      </c>
      <c r="C290" s="47" t="s">
        <v>69</v>
      </c>
      <c r="D290" s="47" t="s">
        <v>60</v>
      </c>
      <c r="E290" s="47" t="s">
        <v>163</v>
      </c>
      <c r="F290" s="48">
        <v>0.9472222222222223</v>
      </c>
      <c r="G290" s="47" t="s">
        <v>66</v>
      </c>
      <c r="H290" s="48">
        <v>0.98541666666666661</v>
      </c>
      <c r="I290" s="49">
        <v>28.4</v>
      </c>
      <c r="J290" s="50"/>
      <c r="K290" s="51">
        <v>25</v>
      </c>
    </row>
    <row r="291" spans="1:11">
      <c r="A291" s="40">
        <v>1290</v>
      </c>
      <c r="B291" s="41" t="s">
        <v>58</v>
      </c>
      <c r="C291" s="41" t="s">
        <v>69</v>
      </c>
      <c r="D291" s="41" t="s">
        <v>64</v>
      </c>
      <c r="E291" s="41" t="s">
        <v>66</v>
      </c>
      <c r="F291" s="42">
        <v>0.94791666666666663</v>
      </c>
      <c r="G291" s="41" t="s">
        <v>163</v>
      </c>
      <c r="H291" s="42">
        <v>0.98611111111111116</v>
      </c>
      <c r="I291" s="43">
        <v>28.4</v>
      </c>
      <c r="J291" s="44"/>
      <c r="K291" s="45">
        <v>26</v>
      </c>
    </row>
    <row r="292" spans="1:11">
      <c r="A292" s="46">
        <v>1291</v>
      </c>
      <c r="B292" s="47" t="s">
        <v>58</v>
      </c>
      <c r="C292" s="47" t="s">
        <v>69</v>
      </c>
      <c r="D292" s="47" t="s">
        <v>60</v>
      </c>
      <c r="E292" s="47" t="s">
        <v>163</v>
      </c>
      <c r="F292" s="48">
        <v>0.95416666666666661</v>
      </c>
      <c r="G292" s="47" t="s">
        <v>66</v>
      </c>
      <c r="H292" s="48">
        <v>0.99236111111111114</v>
      </c>
      <c r="I292" s="49">
        <v>28.4</v>
      </c>
      <c r="J292" s="50"/>
      <c r="K292" s="51">
        <v>27</v>
      </c>
    </row>
    <row r="293" spans="1:11">
      <c r="A293" s="40">
        <v>1292</v>
      </c>
      <c r="B293" s="41" t="s">
        <v>58</v>
      </c>
      <c r="C293" s="41" t="s">
        <v>69</v>
      </c>
      <c r="D293" s="41" t="s">
        <v>64</v>
      </c>
      <c r="E293" s="41" t="s">
        <v>66</v>
      </c>
      <c r="F293" s="42">
        <v>0.95624999999999993</v>
      </c>
      <c r="G293" s="41" t="s">
        <v>163</v>
      </c>
      <c r="H293" s="42">
        <v>0.99444444444444446</v>
      </c>
      <c r="I293" s="43">
        <v>28.4</v>
      </c>
      <c r="J293" s="44"/>
      <c r="K293" s="45">
        <v>6</v>
      </c>
    </row>
    <row r="294" spans="1:11">
      <c r="A294" s="46">
        <v>1293</v>
      </c>
      <c r="B294" s="47" t="s">
        <v>58</v>
      </c>
      <c r="C294" s="47" t="s">
        <v>69</v>
      </c>
      <c r="D294" s="47" t="s">
        <v>60</v>
      </c>
      <c r="E294" s="47" t="s">
        <v>163</v>
      </c>
      <c r="F294" s="48">
        <v>0.96180555555555547</v>
      </c>
      <c r="G294" s="47" t="s">
        <v>66</v>
      </c>
      <c r="H294" s="52">
        <v>0</v>
      </c>
      <c r="I294" s="49">
        <v>28.4</v>
      </c>
      <c r="J294" s="50"/>
      <c r="K294" s="51">
        <v>14</v>
      </c>
    </row>
    <row r="295" spans="1:11">
      <c r="A295" s="40">
        <v>1294</v>
      </c>
      <c r="B295" s="41" t="s">
        <v>58</v>
      </c>
      <c r="C295" s="41" t="s">
        <v>69</v>
      </c>
      <c r="D295" s="41" t="s">
        <v>64</v>
      </c>
      <c r="E295" s="41" t="s">
        <v>66</v>
      </c>
      <c r="F295" s="42">
        <v>0.96493055555555562</v>
      </c>
      <c r="G295" s="41" t="s">
        <v>163</v>
      </c>
      <c r="H295" s="53">
        <v>3.1249999999999997E-3</v>
      </c>
      <c r="I295" s="43">
        <v>28.4</v>
      </c>
      <c r="J295" s="44"/>
      <c r="K295" s="45">
        <v>30</v>
      </c>
    </row>
    <row r="296" spans="1:11">
      <c r="A296" s="46">
        <v>1295</v>
      </c>
      <c r="B296" s="47" t="s">
        <v>58</v>
      </c>
      <c r="C296" s="47" t="s">
        <v>69</v>
      </c>
      <c r="D296" s="47" t="s">
        <v>60</v>
      </c>
      <c r="E296" s="47" t="s">
        <v>163</v>
      </c>
      <c r="F296" s="48">
        <v>0.96956018518518527</v>
      </c>
      <c r="G296" s="47" t="s">
        <v>70</v>
      </c>
      <c r="H296" s="52">
        <v>0</v>
      </c>
      <c r="I296" s="49">
        <v>22.1</v>
      </c>
      <c r="J296" s="50"/>
      <c r="K296" s="51">
        <v>24</v>
      </c>
    </row>
    <row r="297" spans="1:11">
      <c r="A297" s="40">
        <v>1296</v>
      </c>
      <c r="B297" s="41" t="s">
        <v>58</v>
      </c>
      <c r="C297" s="41" t="s">
        <v>69</v>
      </c>
      <c r="D297" s="41" t="s">
        <v>64</v>
      </c>
      <c r="E297" s="41" t="s">
        <v>66</v>
      </c>
      <c r="F297" s="42">
        <v>0.97453703703703709</v>
      </c>
      <c r="G297" s="41" t="s">
        <v>72</v>
      </c>
      <c r="H297" s="42">
        <v>0.99652777777777779</v>
      </c>
      <c r="I297" s="43">
        <v>16.8</v>
      </c>
      <c r="J297" s="44"/>
      <c r="K297" s="45">
        <v>21</v>
      </c>
    </row>
    <row r="298" spans="1:11">
      <c r="A298" s="109">
        <v>1801</v>
      </c>
      <c r="B298" s="47" t="s">
        <v>58</v>
      </c>
      <c r="C298" s="47" t="s">
        <v>67</v>
      </c>
      <c r="D298" s="47" t="s">
        <v>60</v>
      </c>
      <c r="E298" s="47" t="s">
        <v>163</v>
      </c>
      <c r="F298" s="110">
        <v>0.38807870370370368</v>
      </c>
      <c r="G298" s="47" t="s">
        <v>62</v>
      </c>
      <c r="H298" s="110">
        <v>0.3923611111111111</v>
      </c>
      <c r="I298" s="49">
        <v>3.5</v>
      </c>
      <c r="J298" s="50"/>
      <c r="K298" s="51">
        <v>11</v>
      </c>
    </row>
    <row r="299" spans="1:11">
      <c r="A299" s="40">
        <v>1802</v>
      </c>
      <c r="B299" s="41" t="s">
        <v>58</v>
      </c>
      <c r="C299" s="41" t="s">
        <v>67</v>
      </c>
      <c r="D299" s="41" t="s">
        <v>64</v>
      </c>
      <c r="E299" s="41" t="s">
        <v>62</v>
      </c>
      <c r="F299" s="42">
        <v>0.22638888888888889</v>
      </c>
      <c r="G299" s="41" t="s">
        <v>163</v>
      </c>
      <c r="H299" s="42">
        <v>0.23067129629629632</v>
      </c>
      <c r="I299" s="43">
        <v>3.5</v>
      </c>
      <c r="J299" s="44"/>
      <c r="K299" s="45">
        <v>1</v>
      </c>
    </row>
    <row r="300" spans="1:11">
      <c r="A300" s="46">
        <v>1803</v>
      </c>
      <c r="B300" s="47" t="s">
        <v>58</v>
      </c>
      <c r="C300" s="47" t="s">
        <v>67</v>
      </c>
      <c r="D300" s="47" t="s">
        <v>60</v>
      </c>
      <c r="E300" s="47" t="s">
        <v>163</v>
      </c>
      <c r="F300" s="48">
        <v>0.40057870370370369</v>
      </c>
      <c r="G300" s="47" t="s">
        <v>62</v>
      </c>
      <c r="H300" s="48">
        <v>0.40486111111111112</v>
      </c>
      <c r="I300" s="49">
        <v>3.5</v>
      </c>
      <c r="J300" s="50"/>
      <c r="K300" s="51">
        <v>51</v>
      </c>
    </row>
    <row r="301" spans="1:11">
      <c r="A301" s="40">
        <v>1804</v>
      </c>
      <c r="B301" s="41" t="s">
        <v>58</v>
      </c>
      <c r="C301" s="41" t="s">
        <v>67</v>
      </c>
      <c r="D301" s="41" t="s">
        <v>64</v>
      </c>
      <c r="E301" s="41" t="s">
        <v>62</v>
      </c>
      <c r="F301" s="42">
        <v>0.23402777777777781</v>
      </c>
      <c r="G301" s="41" t="s">
        <v>163</v>
      </c>
      <c r="H301" s="42">
        <v>0.23831018518518518</v>
      </c>
      <c r="I301" s="43">
        <v>3.5</v>
      </c>
      <c r="J301" s="44"/>
      <c r="K301" s="45">
        <v>3</v>
      </c>
    </row>
    <row r="302" spans="1:11">
      <c r="A302" s="46">
        <v>1805</v>
      </c>
      <c r="B302" s="47" t="s">
        <v>58</v>
      </c>
      <c r="C302" s="47" t="s">
        <v>67</v>
      </c>
      <c r="D302" s="47" t="s">
        <v>60</v>
      </c>
      <c r="E302" s="47" t="s">
        <v>163</v>
      </c>
      <c r="F302" s="48">
        <v>0.41168981481481487</v>
      </c>
      <c r="G302" s="47" t="s">
        <v>62</v>
      </c>
      <c r="H302" s="48">
        <v>0.41597222222222219</v>
      </c>
      <c r="I302" s="49">
        <v>3.5</v>
      </c>
      <c r="J302" s="50"/>
      <c r="K302" s="51">
        <v>53</v>
      </c>
    </row>
    <row r="303" spans="1:11">
      <c r="A303" s="40">
        <v>1806</v>
      </c>
      <c r="B303" s="41" t="s">
        <v>58</v>
      </c>
      <c r="C303" s="41" t="s">
        <v>67</v>
      </c>
      <c r="D303" s="41" t="s">
        <v>64</v>
      </c>
      <c r="E303" s="41" t="s">
        <v>62</v>
      </c>
      <c r="F303" s="42">
        <v>0.24166666666666667</v>
      </c>
      <c r="G303" s="41" t="s">
        <v>163</v>
      </c>
      <c r="H303" s="42">
        <v>0.24594907407407407</v>
      </c>
      <c r="I303" s="43">
        <v>3.5</v>
      </c>
      <c r="J303" s="44"/>
      <c r="K303" s="45">
        <v>5</v>
      </c>
    </row>
    <row r="304" spans="1:11">
      <c r="A304" s="46">
        <v>1807</v>
      </c>
      <c r="B304" s="47" t="s">
        <v>58</v>
      </c>
      <c r="C304" s="47" t="s">
        <v>67</v>
      </c>
      <c r="D304" s="47" t="s">
        <v>60</v>
      </c>
      <c r="E304" s="47" t="s">
        <v>163</v>
      </c>
      <c r="F304" s="48">
        <v>0.41724537037037041</v>
      </c>
      <c r="G304" s="47" t="s">
        <v>62</v>
      </c>
      <c r="H304" s="48">
        <v>0.42152777777777778</v>
      </c>
      <c r="I304" s="49">
        <v>3.5</v>
      </c>
      <c r="J304" s="50"/>
      <c r="K304" s="51">
        <v>17</v>
      </c>
    </row>
    <row r="305" spans="1:11">
      <c r="A305" s="40">
        <v>1808</v>
      </c>
      <c r="B305" s="41" t="s">
        <v>58</v>
      </c>
      <c r="C305" s="41" t="s">
        <v>67</v>
      </c>
      <c r="D305" s="41" t="s">
        <v>64</v>
      </c>
      <c r="E305" s="41" t="s">
        <v>62</v>
      </c>
      <c r="F305" s="42">
        <v>0.24930555555555556</v>
      </c>
      <c r="G305" s="41" t="s">
        <v>163</v>
      </c>
      <c r="H305" s="42">
        <v>0.25358796296296299</v>
      </c>
      <c r="I305" s="43">
        <v>3.5</v>
      </c>
      <c r="J305" s="44"/>
      <c r="K305" s="45">
        <v>7</v>
      </c>
    </row>
    <row r="306" spans="1:11">
      <c r="A306" s="46">
        <v>1809</v>
      </c>
      <c r="B306" s="47" t="s">
        <v>58</v>
      </c>
      <c r="C306" s="47" t="s">
        <v>67</v>
      </c>
      <c r="D306" s="47" t="s">
        <v>60</v>
      </c>
      <c r="E306" s="47" t="s">
        <v>163</v>
      </c>
      <c r="F306" s="48">
        <v>0.42835648148148148</v>
      </c>
      <c r="G306" s="47" t="s">
        <v>62</v>
      </c>
      <c r="H306" s="48">
        <v>0.43263888888888885</v>
      </c>
      <c r="I306" s="49">
        <v>3.5</v>
      </c>
      <c r="J306" s="50"/>
      <c r="K306" s="51">
        <v>19</v>
      </c>
    </row>
    <row r="307" spans="1:11">
      <c r="A307" s="115">
        <v>1810</v>
      </c>
      <c r="B307" s="116" t="s">
        <v>58</v>
      </c>
      <c r="C307" s="116" t="s">
        <v>67</v>
      </c>
      <c r="D307" s="116" t="s">
        <v>64</v>
      </c>
      <c r="E307" s="116" t="s">
        <v>62</v>
      </c>
      <c r="F307" s="117">
        <v>0.28125</v>
      </c>
      <c r="G307" s="116" t="s">
        <v>163</v>
      </c>
      <c r="H307" s="117">
        <v>0.28553240740740743</v>
      </c>
      <c r="I307" s="118">
        <v>3.5</v>
      </c>
      <c r="J307" s="119"/>
      <c r="K307" s="120">
        <v>9</v>
      </c>
    </row>
    <row r="308" spans="1:11">
      <c r="A308" s="46">
        <v>1811</v>
      </c>
      <c r="B308" s="47" t="s">
        <v>58</v>
      </c>
      <c r="C308" s="47" t="s">
        <v>67</v>
      </c>
      <c r="D308" s="47" t="s">
        <v>60</v>
      </c>
      <c r="E308" s="47" t="s">
        <v>163</v>
      </c>
      <c r="F308" s="48">
        <v>0.81377314814814816</v>
      </c>
      <c r="G308" s="47" t="s">
        <v>62</v>
      </c>
      <c r="H308" s="48">
        <v>0.81805555555555554</v>
      </c>
      <c r="I308" s="49">
        <v>3.5</v>
      </c>
      <c r="J308" s="50"/>
      <c r="K308" s="51">
        <v>4</v>
      </c>
    </row>
    <row r="309" spans="1:11">
      <c r="A309" s="109">
        <v>1812</v>
      </c>
      <c r="B309" s="41" t="s">
        <v>58</v>
      </c>
      <c r="C309" s="41" t="s">
        <v>67</v>
      </c>
      <c r="D309" s="41" t="s">
        <v>64</v>
      </c>
      <c r="E309" s="41" t="s">
        <v>62</v>
      </c>
      <c r="F309" s="110">
        <v>0.29166666666666669</v>
      </c>
      <c r="G309" s="41" t="s">
        <v>163</v>
      </c>
      <c r="H309" s="110">
        <v>0.29594907407407406</v>
      </c>
      <c r="I309" s="43">
        <v>3.5</v>
      </c>
      <c r="J309" s="44"/>
      <c r="K309" s="45">
        <v>11</v>
      </c>
    </row>
    <row r="310" spans="1:11">
      <c r="A310" s="46">
        <v>1813</v>
      </c>
      <c r="B310" s="47" t="s">
        <v>58</v>
      </c>
      <c r="C310" s="47" t="s">
        <v>67</v>
      </c>
      <c r="D310" s="47" t="s">
        <v>60</v>
      </c>
      <c r="E310" s="47" t="s">
        <v>163</v>
      </c>
      <c r="F310" s="48">
        <v>0.82418981481481479</v>
      </c>
      <c r="G310" s="47" t="s">
        <v>62</v>
      </c>
      <c r="H310" s="48">
        <v>0.82847222222222217</v>
      </c>
      <c r="I310" s="49">
        <v>3.5</v>
      </c>
      <c r="J310" s="50"/>
      <c r="K310" s="51">
        <v>9</v>
      </c>
    </row>
    <row r="311" spans="1:11">
      <c r="A311" s="40">
        <v>1814</v>
      </c>
      <c r="B311" s="41" t="s">
        <v>58</v>
      </c>
      <c r="C311" s="41" t="s">
        <v>67</v>
      </c>
      <c r="D311" s="41" t="s">
        <v>64</v>
      </c>
      <c r="E311" s="41" t="s">
        <v>62</v>
      </c>
      <c r="F311" s="42">
        <v>0.29583333333333334</v>
      </c>
      <c r="G311" s="41" t="s">
        <v>163</v>
      </c>
      <c r="H311" s="42">
        <v>0.30011574074074071</v>
      </c>
      <c r="I311" s="43">
        <v>3.5</v>
      </c>
      <c r="J311" s="44"/>
      <c r="K311" s="45">
        <v>13</v>
      </c>
    </row>
    <row r="312" spans="1:11">
      <c r="A312" s="46">
        <v>1815</v>
      </c>
      <c r="B312" s="47" t="s">
        <v>58</v>
      </c>
      <c r="C312" s="47" t="s">
        <v>67</v>
      </c>
      <c r="D312" s="47" t="s">
        <v>60</v>
      </c>
      <c r="E312" s="47" t="s">
        <v>163</v>
      </c>
      <c r="F312" s="48">
        <v>0.83530092592592586</v>
      </c>
      <c r="G312" s="47" t="s">
        <v>62</v>
      </c>
      <c r="H312" s="48">
        <v>0.83958333333333324</v>
      </c>
      <c r="I312" s="49">
        <v>3.5</v>
      </c>
      <c r="J312" s="50"/>
      <c r="K312" s="51">
        <v>10</v>
      </c>
    </row>
    <row r="313" spans="1:11">
      <c r="A313" s="40">
        <v>1816</v>
      </c>
      <c r="B313" s="41" t="s">
        <v>58</v>
      </c>
      <c r="C313" s="41" t="s">
        <v>67</v>
      </c>
      <c r="D313" s="41" t="s">
        <v>64</v>
      </c>
      <c r="E313" s="41" t="s">
        <v>62</v>
      </c>
      <c r="F313" s="42">
        <v>0.30763888888888891</v>
      </c>
      <c r="G313" s="41" t="s">
        <v>163</v>
      </c>
      <c r="H313" s="42">
        <v>0.31192129629629628</v>
      </c>
      <c r="I313" s="43">
        <v>3.5</v>
      </c>
      <c r="J313" s="44"/>
      <c r="K313" s="45">
        <v>15</v>
      </c>
    </row>
    <row r="314" spans="1:11">
      <c r="A314" s="46">
        <v>1817</v>
      </c>
      <c r="B314" s="47" t="s">
        <v>58</v>
      </c>
      <c r="C314" s="47" t="s">
        <v>67</v>
      </c>
      <c r="D314" s="47" t="s">
        <v>60</v>
      </c>
      <c r="E314" s="47" t="s">
        <v>163</v>
      </c>
      <c r="F314" s="48">
        <v>0.84641203703703705</v>
      </c>
      <c r="G314" s="47" t="s">
        <v>62</v>
      </c>
      <c r="H314" s="48">
        <v>0.85069444444444453</v>
      </c>
      <c r="I314" s="49">
        <v>3.5</v>
      </c>
      <c r="J314" s="50"/>
      <c r="K314" s="51">
        <v>12</v>
      </c>
    </row>
    <row r="315" spans="1:11">
      <c r="A315" s="40">
        <v>1818</v>
      </c>
      <c r="B315" s="41" t="s">
        <v>58</v>
      </c>
      <c r="C315" s="41" t="s">
        <v>67</v>
      </c>
      <c r="D315" s="41" t="s">
        <v>64</v>
      </c>
      <c r="E315" s="41" t="s">
        <v>62</v>
      </c>
      <c r="F315" s="42">
        <v>0.31944444444444448</v>
      </c>
      <c r="G315" s="41" t="s">
        <v>163</v>
      </c>
      <c r="H315" s="42">
        <v>0.32372685185185185</v>
      </c>
      <c r="I315" s="43">
        <v>3.5</v>
      </c>
      <c r="J315" s="44"/>
      <c r="K315" s="45">
        <v>17</v>
      </c>
    </row>
    <row r="316" spans="1:11">
      <c r="A316" s="46">
        <v>1819</v>
      </c>
      <c r="B316" s="47" t="s">
        <v>58</v>
      </c>
      <c r="C316" s="47" t="s">
        <v>67</v>
      </c>
      <c r="D316" s="47" t="s">
        <v>60</v>
      </c>
      <c r="E316" s="47" t="s">
        <v>163</v>
      </c>
      <c r="F316" s="48">
        <v>0.86307870370370365</v>
      </c>
      <c r="G316" s="47" t="s">
        <v>62</v>
      </c>
      <c r="H316" s="48">
        <v>0.86736111111111114</v>
      </c>
      <c r="I316" s="49">
        <v>3.5</v>
      </c>
      <c r="J316" s="50"/>
      <c r="K316" s="51">
        <v>3</v>
      </c>
    </row>
    <row r="317" spans="1:11">
      <c r="A317" s="40">
        <v>1820</v>
      </c>
      <c r="B317" s="41" t="s">
        <v>58</v>
      </c>
      <c r="C317" s="41" t="s">
        <v>67</v>
      </c>
      <c r="D317" s="41" t="s">
        <v>64</v>
      </c>
      <c r="E317" s="41" t="s">
        <v>62</v>
      </c>
      <c r="F317" s="42">
        <v>0.32916666666666666</v>
      </c>
      <c r="G317" s="41" t="s">
        <v>163</v>
      </c>
      <c r="H317" s="42">
        <v>0.33344907407407409</v>
      </c>
      <c r="I317" s="43">
        <v>3.5</v>
      </c>
      <c r="J317" s="44"/>
      <c r="K317" s="45">
        <v>19</v>
      </c>
    </row>
    <row r="318" spans="1:11">
      <c r="A318" s="46">
        <v>1821</v>
      </c>
      <c r="B318" s="47" t="s">
        <v>58</v>
      </c>
      <c r="C318" s="47" t="s">
        <v>67</v>
      </c>
      <c r="D318" s="47" t="s">
        <v>60</v>
      </c>
      <c r="E318" s="47" t="s">
        <v>163</v>
      </c>
      <c r="F318" s="48">
        <v>0.94293981481481481</v>
      </c>
      <c r="G318" s="47" t="s">
        <v>62</v>
      </c>
      <c r="H318" s="48">
        <v>0.9472222222222223</v>
      </c>
      <c r="I318" s="49">
        <v>3.5</v>
      </c>
      <c r="J318" s="50"/>
      <c r="K318" s="51">
        <v>15</v>
      </c>
    </row>
    <row r="319" spans="1:11">
      <c r="A319" s="40">
        <v>1822</v>
      </c>
      <c r="B319" s="41" t="s">
        <v>58</v>
      </c>
      <c r="C319" s="41" t="s">
        <v>67</v>
      </c>
      <c r="D319" s="41" t="s">
        <v>64</v>
      </c>
      <c r="E319" s="41" t="s">
        <v>62</v>
      </c>
      <c r="F319" s="42">
        <v>0.73958333333333337</v>
      </c>
      <c r="G319" s="41" t="s">
        <v>163</v>
      </c>
      <c r="H319" s="42">
        <v>0.74386574074074074</v>
      </c>
      <c r="I319" s="43">
        <v>3.5</v>
      </c>
      <c r="J319" s="44"/>
      <c r="K319" s="45">
        <v>21</v>
      </c>
    </row>
    <row r="320" spans="1:11">
      <c r="A320" s="46">
        <v>1823</v>
      </c>
      <c r="B320" s="47" t="s">
        <v>58</v>
      </c>
      <c r="C320" s="47" t="s">
        <v>67</v>
      </c>
      <c r="D320" s="47" t="s">
        <v>60</v>
      </c>
      <c r="E320" s="47" t="s">
        <v>163</v>
      </c>
      <c r="F320" s="48">
        <v>0.97696759259259258</v>
      </c>
      <c r="G320" s="47" t="s">
        <v>62</v>
      </c>
      <c r="H320" s="48">
        <v>0.98125000000000007</v>
      </c>
      <c r="I320" s="49">
        <v>3.5</v>
      </c>
      <c r="J320" s="50"/>
      <c r="K320" s="51">
        <v>16</v>
      </c>
    </row>
    <row r="321" spans="1:11">
      <c r="A321" s="40">
        <v>1824</v>
      </c>
      <c r="B321" s="41" t="s">
        <v>58</v>
      </c>
      <c r="C321" s="41" t="s">
        <v>67</v>
      </c>
      <c r="D321" s="41" t="s">
        <v>64</v>
      </c>
      <c r="E321" s="41" t="s">
        <v>62</v>
      </c>
      <c r="F321" s="42">
        <v>0.75069444444444444</v>
      </c>
      <c r="G321" s="41" t="s">
        <v>163</v>
      </c>
      <c r="H321" s="42">
        <v>0.75497685185185182</v>
      </c>
      <c r="I321" s="43">
        <v>3.5</v>
      </c>
      <c r="J321" s="44"/>
      <c r="K321" s="45">
        <v>23</v>
      </c>
    </row>
    <row r="322" spans="1:11">
      <c r="A322" s="46">
        <v>1825</v>
      </c>
      <c r="B322" s="47" t="s">
        <v>58</v>
      </c>
      <c r="C322" s="47" t="s">
        <v>67</v>
      </c>
      <c r="D322" s="47" t="s">
        <v>60</v>
      </c>
      <c r="E322" s="47" t="s">
        <v>163</v>
      </c>
      <c r="F322" s="48">
        <v>0.983912037037037</v>
      </c>
      <c r="G322" s="47" t="s">
        <v>62</v>
      </c>
      <c r="H322" s="48">
        <v>0.98819444444444438</v>
      </c>
      <c r="I322" s="49">
        <v>3.5</v>
      </c>
      <c r="J322" s="50"/>
      <c r="K322" s="51">
        <v>2</v>
      </c>
    </row>
    <row r="323" spans="1:11">
      <c r="A323" s="40">
        <v>1826</v>
      </c>
      <c r="B323" s="41" t="s">
        <v>58</v>
      </c>
      <c r="C323" s="41" t="s">
        <v>67</v>
      </c>
      <c r="D323" s="41" t="s">
        <v>64</v>
      </c>
      <c r="E323" s="41" t="s">
        <v>62</v>
      </c>
      <c r="F323" s="42">
        <v>0.75624999999999998</v>
      </c>
      <c r="G323" s="41" t="s">
        <v>163</v>
      </c>
      <c r="H323" s="42">
        <v>0.76053240740740735</v>
      </c>
      <c r="I323" s="43">
        <v>3.5</v>
      </c>
      <c r="J323" s="44"/>
      <c r="K323" s="45">
        <v>25</v>
      </c>
    </row>
    <row r="324" spans="1:11">
      <c r="A324" s="46">
        <v>1827</v>
      </c>
      <c r="B324" s="47" t="s">
        <v>58</v>
      </c>
      <c r="C324" s="47" t="s">
        <v>67</v>
      </c>
      <c r="D324" s="47" t="s">
        <v>60</v>
      </c>
      <c r="E324" s="47" t="s">
        <v>163</v>
      </c>
      <c r="F324" s="48">
        <v>0.99085648148148142</v>
      </c>
      <c r="G324" s="47" t="s">
        <v>62</v>
      </c>
      <c r="H324" s="48">
        <v>0.99513888888888891</v>
      </c>
      <c r="I324" s="49">
        <v>3.5</v>
      </c>
      <c r="J324" s="50"/>
      <c r="K324" s="51">
        <v>26</v>
      </c>
    </row>
    <row r="325" spans="1:11">
      <c r="A325" s="40">
        <v>1828</v>
      </c>
      <c r="B325" s="41" t="s">
        <v>58</v>
      </c>
      <c r="C325" s="41" t="s">
        <v>67</v>
      </c>
      <c r="D325" s="41" t="s">
        <v>64</v>
      </c>
      <c r="E325" s="41" t="s">
        <v>62</v>
      </c>
      <c r="F325" s="42">
        <v>0.76736111111111116</v>
      </c>
      <c r="G325" s="41" t="s">
        <v>163</v>
      </c>
      <c r="H325" s="42">
        <v>0.77164351851851853</v>
      </c>
      <c r="I325" s="43">
        <v>3.5</v>
      </c>
      <c r="J325" s="44"/>
      <c r="K325" s="45">
        <v>27</v>
      </c>
    </row>
    <row r="326" spans="1:11">
      <c r="A326" s="46">
        <v>1829</v>
      </c>
      <c r="B326" s="47" t="s">
        <v>58</v>
      </c>
      <c r="C326" s="47" t="s">
        <v>67</v>
      </c>
      <c r="D326" s="47" t="s">
        <v>60</v>
      </c>
      <c r="E326" s="47" t="s">
        <v>163</v>
      </c>
      <c r="F326" s="48">
        <v>0.99918981481481473</v>
      </c>
      <c r="G326" s="47" t="s">
        <v>62</v>
      </c>
      <c r="H326" s="52">
        <v>3.472222222222222E-3</v>
      </c>
      <c r="I326" s="49">
        <v>3.5</v>
      </c>
      <c r="J326" s="50"/>
      <c r="K326" s="51">
        <v>6</v>
      </c>
    </row>
    <row r="327" spans="1:11">
      <c r="A327" s="40">
        <v>1830</v>
      </c>
      <c r="B327" s="41" t="s">
        <v>58</v>
      </c>
      <c r="C327" s="41" t="s">
        <v>67</v>
      </c>
      <c r="D327" s="41" t="s">
        <v>64</v>
      </c>
      <c r="E327" s="41" t="s">
        <v>62</v>
      </c>
      <c r="F327" s="42">
        <v>0.77847222222222223</v>
      </c>
      <c r="G327" s="41" t="s">
        <v>163</v>
      </c>
      <c r="H327" s="42">
        <v>0.78275462962962961</v>
      </c>
      <c r="I327" s="43">
        <v>3.5</v>
      </c>
      <c r="J327" s="44"/>
      <c r="K327" s="45">
        <v>29</v>
      </c>
    </row>
    <row r="328" spans="1:11">
      <c r="A328" s="46" t="s">
        <v>63</v>
      </c>
      <c r="B328" s="47" t="s">
        <v>58</v>
      </c>
      <c r="C328" s="47" t="s">
        <v>59</v>
      </c>
      <c r="D328" s="47" t="s">
        <v>64</v>
      </c>
      <c r="E328" s="47" t="s">
        <v>65</v>
      </c>
      <c r="F328" s="48">
        <v>0.22361111111111109</v>
      </c>
      <c r="G328" s="47" t="s">
        <v>66</v>
      </c>
      <c r="H328" s="48">
        <v>0.22916666666666666</v>
      </c>
      <c r="I328" s="49">
        <v>1</v>
      </c>
      <c r="J328" s="50"/>
      <c r="K328" s="51">
        <v>2</v>
      </c>
    </row>
    <row r="329" spans="1:11">
      <c r="A329" s="40" t="s">
        <v>71</v>
      </c>
      <c r="B329" s="41" t="s">
        <v>58</v>
      </c>
      <c r="C329" s="41" t="s">
        <v>59</v>
      </c>
      <c r="D329" s="41" t="s">
        <v>64</v>
      </c>
      <c r="E329" s="41" t="s">
        <v>65</v>
      </c>
      <c r="F329" s="42">
        <v>0.23194444444444443</v>
      </c>
      <c r="G329" s="41" t="s">
        <v>66</v>
      </c>
      <c r="H329" s="42">
        <v>0.23750000000000002</v>
      </c>
      <c r="I329" s="43">
        <v>1</v>
      </c>
      <c r="J329" s="44"/>
      <c r="K329" s="45">
        <v>4</v>
      </c>
    </row>
    <row r="330" spans="1:11">
      <c r="A330" s="46" t="s">
        <v>74</v>
      </c>
      <c r="B330" s="47" t="s">
        <v>58</v>
      </c>
      <c r="C330" s="47" t="s">
        <v>59</v>
      </c>
      <c r="D330" s="47" t="s">
        <v>64</v>
      </c>
      <c r="E330" s="47" t="s">
        <v>65</v>
      </c>
      <c r="F330" s="48">
        <v>0.23958333333333334</v>
      </c>
      <c r="G330" s="47" t="s">
        <v>66</v>
      </c>
      <c r="H330" s="48">
        <v>0.24513888888888888</v>
      </c>
      <c r="I330" s="49">
        <v>1</v>
      </c>
      <c r="J330" s="50"/>
      <c r="K330" s="51">
        <v>6</v>
      </c>
    </row>
    <row r="331" spans="1:11">
      <c r="A331" s="40" t="s">
        <v>76</v>
      </c>
      <c r="B331" s="41" t="s">
        <v>58</v>
      </c>
      <c r="C331" s="41" t="s">
        <v>59</v>
      </c>
      <c r="D331" s="41" t="s">
        <v>64</v>
      </c>
      <c r="E331" s="41" t="s">
        <v>65</v>
      </c>
      <c r="F331" s="42">
        <v>0.24652777777777779</v>
      </c>
      <c r="G331" s="41" t="s">
        <v>66</v>
      </c>
      <c r="H331" s="42">
        <v>0.25208333333333333</v>
      </c>
      <c r="I331" s="43">
        <v>1</v>
      </c>
      <c r="J331" s="44"/>
      <c r="K331" s="45">
        <v>8</v>
      </c>
    </row>
    <row r="332" spans="1:11">
      <c r="A332" s="46" t="s">
        <v>77</v>
      </c>
      <c r="B332" s="47" t="s">
        <v>58</v>
      </c>
      <c r="C332" s="47" t="s">
        <v>59</v>
      </c>
      <c r="D332" s="47" t="s">
        <v>64</v>
      </c>
      <c r="E332" s="47" t="s">
        <v>65</v>
      </c>
      <c r="F332" s="48">
        <v>0.25347222222222221</v>
      </c>
      <c r="G332" s="47" t="s">
        <v>66</v>
      </c>
      <c r="H332" s="48">
        <v>0.2590277777777778</v>
      </c>
      <c r="I332" s="49">
        <v>1</v>
      </c>
      <c r="J332" s="50"/>
      <c r="K332" s="51">
        <v>10</v>
      </c>
    </row>
    <row r="333" spans="1:11">
      <c r="A333" s="40" t="s">
        <v>78</v>
      </c>
      <c r="B333" s="41" t="s">
        <v>58</v>
      </c>
      <c r="C333" s="41" t="s">
        <v>59</v>
      </c>
      <c r="D333" s="41" t="s">
        <v>64</v>
      </c>
      <c r="E333" s="41" t="s">
        <v>65</v>
      </c>
      <c r="F333" s="42">
        <v>0.26597222222222222</v>
      </c>
      <c r="G333" s="41" t="s">
        <v>66</v>
      </c>
      <c r="H333" s="42">
        <v>0.27152777777777776</v>
      </c>
      <c r="I333" s="43">
        <v>1</v>
      </c>
      <c r="J333" s="44"/>
      <c r="K333" s="45">
        <v>12</v>
      </c>
    </row>
    <row r="334" spans="1:11">
      <c r="A334" s="46" t="s">
        <v>81</v>
      </c>
      <c r="B334" s="47" t="s">
        <v>58</v>
      </c>
      <c r="C334" s="47" t="s">
        <v>59</v>
      </c>
      <c r="D334" s="47" t="s">
        <v>64</v>
      </c>
      <c r="E334" s="47" t="s">
        <v>65</v>
      </c>
      <c r="F334" s="48">
        <v>0.28750000000000003</v>
      </c>
      <c r="G334" s="47" t="s">
        <v>66</v>
      </c>
      <c r="H334" s="48">
        <v>0.29305555555555557</v>
      </c>
      <c r="I334" s="49">
        <v>1</v>
      </c>
      <c r="J334" s="50"/>
      <c r="K334" s="51">
        <v>14</v>
      </c>
    </row>
    <row r="335" spans="1:11">
      <c r="A335" s="40" t="s">
        <v>84</v>
      </c>
      <c r="B335" s="41" t="s">
        <v>58</v>
      </c>
      <c r="C335" s="41" t="s">
        <v>59</v>
      </c>
      <c r="D335" s="41" t="s">
        <v>64</v>
      </c>
      <c r="E335" s="41" t="s">
        <v>65</v>
      </c>
      <c r="F335" s="42">
        <v>0.30555555555555552</v>
      </c>
      <c r="G335" s="41" t="s">
        <v>66</v>
      </c>
      <c r="H335" s="42">
        <v>0.31111111111111112</v>
      </c>
      <c r="I335" s="43">
        <v>1</v>
      </c>
      <c r="J335" s="44"/>
      <c r="K335" s="45">
        <v>16</v>
      </c>
    </row>
    <row r="336" spans="1:11">
      <c r="A336" s="46" t="s">
        <v>85</v>
      </c>
      <c r="B336" s="47" t="s">
        <v>58</v>
      </c>
      <c r="C336" s="47" t="s">
        <v>59</v>
      </c>
      <c r="D336" s="47" t="s">
        <v>64</v>
      </c>
      <c r="E336" s="47" t="s">
        <v>65</v>
      </c>
      <c r="F336" s="48">
        <v>0.3125</v>
      </c>
      <c r="G336" s="47" t="s">
        <v>66</v>
      </c>
      <c r="H336" s="48">
        <v>0.31805555555555554</v>
      </c>
      <c r="I336" s="49">
        <v>1</v>
      </c>
      <c r="J336" s="50"/>
      <c r="K336" s="51">
        <v>18</v>
      </c>
    </row>
    <row r="337" spans="1:11">
      <c r="A337" s="40" t="s">
        <v>87</v>
      </c>
      <c r="B337" s="41" t="s">
        <v>58</v>
      </c>
      <c r="C337" s="41" t="s">
        <v>59</v>
      </c>
      <c r="D337" s="41" t="s">
        <v>64</v>
      </c>
      <c r="E337" s="41" t="s">
        <v>65</v>
      </c>
      <c r="F337" s="42">
        <v>0.31944444444444448</v>
      </c>
      <c r="G337" s="41" t="s">
        <v>66</v>
      </c>
      <c r="H337" s="42">
        <v>0.32500000000000001</v>
      </c>
      <c r="I337" s="43">
        <v>1</v>
      </c>
      <c r="J337" s="44"/>
      <c r="K337" s="45">
        <v>20</v>
      </c>
    </row>
    <row r="338" spans="1:11">
      <c r="A338" s="46" t="s">
        <v>89</v>
      </c>
      <c r="B338" s="47" t="s">
        <v>58</v>
      </c>
      <c r="C338" s="47" t="s">
        <v>59</v>
      </c>
      <c r="D338" s="47" t="s">
        <v>64</v>
      </c>
      <c r="E338" s="47" t="s">
        <v>65</v>
      </c>
      <c r="F338" s="48">
        <v>0.3298611111111111</v>
      </c>
      <c r="G338" s="47" t="s">
        <v>66</v>
      </c>
      <c r="H338" s="48">
        <v>0.3354166666666667</v>
      </c>
      <c r="I338" s="49">
        <v>1</v>
      </c>
      <c r="J338" s="50"/>
      <c r="K338" s="51">
        <v>22</v>
      </c>
    </row>
    <row r="339" spans="1:11">
      <c r="A339" s="40" t="s">
        <v>102</v>
      </c>
      <c r="B339" s="41" t="s">
        <v>58</v>
      </c>
      <c r="C339" s="41" t="s">
        <v>59</v>
      </c>
      <c r="D339" s="41" t="s">
        <v>64</v>
      </c>
      <c r="E339" s="41" t="s">
        <v>65</v>
      </c>
      <c r="F339" s="42">
        <v>0.74722222222222223</v>
      </c>
      <c r="G339" s="41" t="s">
        <v>66</v>
      </c>
      <c r="H339" s="42">
        <v>0.75277777777777777</v>
      </c>
      <c r="I339" s="43">
        <v>1</v>
      </c>
      <c r="J339" s="44"/>
      <c r="K339" s="45">
        <v>24</v>
      </c>
    </row>
    <row r="340" spans="1:11">
      <c r="A340" s="46" t="s">
        <v>105</v>
      </c>
      <c r="B340" s="47" t="s">
        <v>58</v>
      </c>
      <c r="C340" s="47" t="s">
        <v>59</v>
      </c>
      <c r="D340" s="47" t="s">
        <v>64</v>
      </c>
      <c r="E340" s="47" t="s">
        <v>65</v>
      </c>
      <c r="F340" s="48">
        <v>0.76180555555555562</v>
      </c>
      <c r="G340" s="47" t="s">
        <v>66</v>
      </c>
      <c r="H340" s="48">
        <v>0.76736111111111116</v>
      </c>
      <c r="I340" s="49">
        <v>1</v>
      </c>
      <c r="J340" s="50"/>
      <c r="K340" s="51">
        <v>26</v>
      </c>
    </row>
    <row r="341" spans="1:11">
      <c r="A341" s="40" t="s">
        <v>106</v>
      </c>
      <c r="B341" s="41" t="s">
        <v>58</v>
      </c>
      <c r="C341" s="41" t="s">
        <v>59</v>
      </c>
      <c r="D341" s="41" t="s">
        <v>64</v>
      </c>
      <c r="E341" s="41" t="s">
        <v>65</v>
      </c>
      <c r="F341" s="42">
        <v>0.76874999999999993</v>
      </c>
      <c r="G341" s="41" t="s">
        <v>66</v>
      </c>
      <c r="H341" s="42">
        <v>0.77430555555555547</v>
      </c>
      <c r="I341" s="43">
        <v>1</v>
      </c>
      <c r="J341" s="44"/>
      <c r="K341" s="45">
        <v>28</v>
      </c>
    </row>
    <row r="342" spans="1:11">
      <c r="A342" s="46" t="s">
        <v>108</v>
      </c>
      <c r="B342" s="47" t="s">
        <v>58</v>
      </c>
      <c r="C342" s="47" t="s">
        <v>59</v>
      </c>
      <c r="D342" s="47" t="s">
        <v>64</v>
      </c>
      <c r="E342" s="47" t="s">
        <v>65</v>
      </c>
      <c r="F342" s="48">
        <v>0.77916666666666667</v>
      </c>
      <c r="G342" s="47" t="s">
        <v>66</v>
      </c>
      <c r="H342" s="48">
        <v>0.78472222222222221</v>
      </c>
      <c r="I342" s="49">
        <v>1</v>
      </c>
      <c r="J342" s="50"/>
      <c r="K342" s="51">
        <v>30</v>
      </c>
    </row>
    <row r="343" spans="1:11">
      <c r="A343" s="40" t="s">
        <v>57</v>
      </c>
      <c r="B343" s="41" t="s">
        <v>58</v>
      </c>
      <c r="C343" s="41" t="s">
        <v>59</v>
      </c>
      <c r="D343" s="41" t="s">
        <v>60</v>
      </c>
      <c r="E343" s="41" t="s">
        <v>61</v>
      </c>
      <c r="F343" s="42">
        <v>0.21944444444444444</v>
      </c>
      <c r="G343" s="41" t="s">
        <v>62</v>
      </c>
      <c r="H343" s="42">
        <v>0.22500000000000001</v>
      </c>
      <c r="I343" s="43">
        <v>1.5</v>
      </c>
      <c r="J343" s="44"/>
      <c r="K343" s="45">
        <v>1</v>
      </c>
    </row>
    <row r="344" spans="1:11">
      <c r="A344" s="46" t="s">
        <v>68</v>
      </c>
      <c r="B344" s="47" t="s">
        <v>58</v>
      </c>
      <c r="C344" s="47" t="s">
        <v>59</v>
      </c>
      <c r="D344" s="47" t="s">
        <v>60</v>
      </c>
      <c r="E344" s="47" t="s">
        <v>61</v>
      </c>
      <c r="F344" s="48">
        <v>0.22708333333333333</v>
      </c>
      <c r="G344" s="47" t="s">
        <v>62</v>
      </c>
      <c r="H344" s="48">
        <v>0.23263888888888887</v>
      </c>
      <c r="I344" s="49">
        <v>1.5</v>
      </c>
      <c r="J344" s="50"/>
      <c r="K344" s="51">
        <v>3</v>
      </c>
    </row>
    <row r="345" spans="1:11">
      <c r="A345" s="40" t="s">
        <v>73</v>
      </c>
      <c r="B345" s="41" t="s">
        <v>58</v>
      </c>
      <c r="C345" s="41" t="s">
        <v>59</v>
      </c>
      <c r="D345" s="41" t="s">
        <v>60</v>
      </c>
      <c r="E345" s="41" t="s">
        <v>61</v>
      </c>
      <c r="F345" s="42">
        <v>0.23472222222222219</v>
      </c>
      <c r="G345" s="41" t="s">
        <v>62</v>
      </c>
      <c r="H345" s="42">
        <v>0.24027777777777778</v>
      </c>
      <c r="I345" s="43">
        <v>1.5</v>
      </c>
      <c r="J345" s="44"/>
      <c r="K345" s="45">
        <v>5</v>
      </c>
    </row>
    <row r="346" spans="1:11">
      <c r="A346" s="46" t="s">
        <v>75</v>
      </c>
      <c r="B346" s="47" t="s">
        <v>58</v>
      </c>
      <c r="C346" s="47" t="s">
        <v>59</v>
      </c>
      <c r="D346" s="47" t="s">
        <v>60</v>
      </c>
      <c r="E346" s="47" t="s">
        <v>61</v>
      </c>
      <c r="F346" s="48">
        <v>0.24236111111111111</v>
      </c>
      <c r="G346" s="47" t="s">
        <v>62</v>
      </c>
      <c r="H346" s="48">
        <v>0.24791666666666667</v>
      </c>
      <c r="I346" s="49">
        <v>1.5</v>
      </c>
      <c r="J346" s="50"/>
      <c r="K346" s="51">
        <v>7</v>
      </c>
    </row>
    <row r="347" spans="1:11">
      <c r="A347" s="115" t="s">
        <v>79</v>
      </c>
      <c r="B347" s="116" t="s">
        <v>58</v>
      </c>
      <c r="C347" s="116" t="s">
        <v>59</v>
      </c>
      <c r="D347" s="116" t="s">
        <v>60</v>
      </c>
      <c r="E347" s="116" t="s">
        <v>61</v>
      </c>
      <c r="F347" s="117">
        <v>0.27430555555555552</v>
      </c>
      <c r="G347" s="116" t="s">
        <v>62</v>
      </c>
      <c r="H347" s="117">
        <v>0.27986111111111112</v>
      </c>
      <c r="I347" s="118">
        <v>1.5</v>
      </c>
      <c r="J347" s="119"/>
      <c r="K347" s="120">
        <v>9</v>
      </c>
    </row>
    <row r="348" spans="1:11">
      <c r="A348" s="109" t="s">
        <v>80</v>
      </c>
      <c r="B348" s="47" t="s">
        <v>58</v>
      </c>
      <c r="C348" s="47" t="s">
        <v>59</v>
      </c>
      <c r="D348" s="47" t="s">
        <v>60</v>
      </c>
      <c r="E348" s="47" t="s">
        <v>61</v>
      </c>
      <c r="F348" s="110">
        <v>0.28472222222222221</v>
      </c>
      <c r="G348" s="47" t="s">
        <v>62</v>
      </c>
      <c r="H348" s="110">
        <v>0.2902777777777778</v>
      </c>
      <c r="I348" s="49">
        <v>1.5</v>
      </c>
      <c r="J348" s="50"/>
      <c r="K348" s="51">
        <v>11</v>
      </c>
    </row>
    <row r="349" spans="1:11">
      <c r="A349" s="40" t="s">
        <v>82</v>
      </c>
      <c r="B349" s="41" t="s">
        <v>58</v>
      </c>
      <c r="C349" s="41" t="s">
        <v>59</v>
      </c>
      <c r="D349" s="41" t="s">
        <v>60</v>
      </c>
      <c r="E349" s="41" t="s">
        <v>61</v>
      </c>
      <c r="F349" s="42">
        <v>0.28888888888888892</v>
      </c>
      <c r="G349" s="41" t="s">
        <v>62</v>
      </c>
      <c r="H349" s="42">
        <v>0.29444444444444445</v>
      </c>
      <c r="I349" s="43">
        <v>1.5</v>
      </c>
      <c r="J349" s="44"/>
      <c r="K349" s="45">
        <v>13</v>
      </c>
    </row>
    <row r="350" spans="1:11">
      <c r="A350" s="46" t="s">
        <v>83</v>
      </c>
      <c r="B350" s="47" t="s">
        <v>58</v>
      </c>
      <c r="C350" s="47" t="s">
        <v>59</v>
      </c>
      <c r="D350" s="47" t="s">
        <v>60</v>
      </c>
      <c r="E350" s="47" t="s">
        <v>61</v>
      </c>
      <c r="F350" s="48">
        <v>0.30069444444444443</v>
      </c>
      <c r="G350" s="47" t="s">
        <v>62</v>
      </c>
      <c r="H350" s="48">
        <v>0.30624999999999997</v>
      </c>
      <c r="I350" s="49">
        <v>1.5</v>
      </c>
      <c r="J350" s="50"/>
      <c r="K350" s="51">
        <v>15</v>
      </c>
    </row>
    <row r="351" spans="1:11">
      <c r="A351" s="40" t="s">
        <v>86</v>
      </c>
      <c r="B351" s="41" t="s">
        <v>58</v>
      </c>
      <c r="C351" s="41" t="s">
        <v>59</v>
      </c>
      <c r="D351" s="41" t="s">
        <v>60</v>
      </c>
      <c r="E351" s="41" t="s">
        <v>61</v>
      </c>
      <c r="F351" s="42">
        <v>0.3125</v>
      </c>
      <c r="G351" s="41" t="s">
        <v>62</v>
      </c>
      <c r="H351" s="42">
        <v>0.31805555555555554</v>
      </c>
      <c r="I351" s="43">
        <v>1.5</v>
      </c>
      <c r="J351" s="44"/>
      <c r="K351" s="45">
        <v>17</v>
      </c>
    </row>
    <row r="352" spans="1:11">
      <c r="A352" s="46" t="s">
        <v>88</v>
      </c>
      <c r="B352" s="47" t="s">
        <v>58</v>
      </c>
      <c r="C352" s="47" t="s">
        <v>59</v>
      </c>
      <c r="D352" s="47" t="s">
        <v>60</v>
      </c>
      <c r="E352" s="47" t="s">
        <v>61</v>
      </c>
      <c r="F352" s="48">
        <v>0.32222222222222224</v>
      </c>
      <c r="G352" s="47" t="s">
        <v>62</v>
      </c>
      <c r="H352" s="48">
        <v>0.32777777777777778</v>
      </c>
      <c r="I352" s="49">
        <v>1.5</v>
      </c>
      <c r="J352" s="50"/>
      <c r="K352" s="51">
        <v>19</v>
      </c>
    </row>
    <row r="353" spans="1:11">
      <c r="A353" s="40" t="s">
        <v>100</v>
      </c>
      <c r="B353" s="41" t="s">
        <v>58</v>
      </c>
      <c r="C353" s="41" t="s">
        <v>59</v>
      </c>
      <c r="D353" s="41" t="s">
        <v>60</v>
      </c>
      <c r="E353" s="41" t="s">
        <v>61</v>
      </c>
      <c r="F353" s="42">
        <v>0.73263888888888884</v>
      </c>
      <c r="G353" s="41" t="s">
        <v>62</v>
      </c>
      <c r="H353" s="42">
        <v>0.73819444444444438</v>
      </c>
      <c r="I353" s="43">
        <v>1.5</v>
      </c>
      <c r="J353" s="44"/>
      <c r="K353" s="45">
        <v>21</v>
      </c>
    </row>
    <row r="354" spans="1:11">
      <c r="A354" s="46" t="s">
        <v>101</v>
      </c>
      <c r="B354" s="47" t="s">
        <v>58</v>
      </c>
      <c r="C354" s="47" t="s">
        <v>59</v>
      </c>
      <c r="D354" s="47" t="s">
        <v>60</v>
      </c>
      <c r="E354" s="47" t="s">
        <v>61</v>
      </c>
      <c r="F354" s="48">
        <v>0.74375000000000002</v>
      </c>
      <c r="G354" s="47" t="s">
        <v>62</v>
      </c>
      <c r="H354" s="48">
        <v>0.74930555555555556</v>
      </c>
      <c r="I354" s="49">
        <v>1.5</v>
      </c>
      <c r="J354" s="50"/>
      <c r="K354" s="51">
        <v>23</v>
      </c>
    </row>
    <row r="355" spans="1:11">
      <c r="A355" s="40" t="s">
        <v>103</v>
      </c>
      <c r="B355" s="41" t="s">
        <v>58</v>
      </c>
      <c r="C355" s="41" t="s">
        <v>59</v>
      </c>
      <c r="D355" s="41" t="s">
        <v>60</v>
      </c>
      <c r="E355" s="41" t="s">
        <v>61</v>
      </c>
      <c r="F355" s="42">
        <v>0.74930555555555556</v>
      </c>
      <c r="G355" s="41" t="s">
        <v>62</v>
      </c>
      <c r="H355" s="42">
        <v>0.75486111111111109</v>
      </c>
      <c r="I355" s="43">
        <v>1.5</v>
      </c>
      <c r="J355" s="44"/>
      <c r="K355" s="45">
        <v>25</v>
      </c>
    </row>
    <row r="356" spans="1:11">
      <c r="A356" s="46" t="s">
        <v>104</v>
      </c>
      <c r="B356" s="47" t="s">
        <v>58</v>
      </c>
      <c r="C356" s="47" t="s">
        <v>59</v>
      </c>
      <c r="D356" s="47" t="s">
        <v>60</v>
      </c>
      <c r="E356" s="47" t="s">
        <v>61</v>
      </c>
      <c r="F356" s="48">
        <v>0.76041666666666663</v>
      </c>
      <c r="G356" s="47" t="s">
        <v>62</v>
      </c>
      <c r="H356" s="48">
        <v>0.76597222222222217</v>
      </c>
      <c r="I356" s="49">
        <v>1.5</v>
      </c>
      <c r="J356" s="50"/>
      <c r="K356" s="51">
        <v>27</v>
      </c>
    </row>
    <row r="357" spans="1:11">
      <c r="A357" s="40" t="s">
        <v>107</v>
      </c>
      <c r="B357" s="41" t="s">
        <v>58</v>
      </c>
      <c r="C357" s="41" t="s">
        <v>59</v>
      </c>
      <c r="D357" s="41" t="s">
        <v>60</v>
      </c>
      <c r="E357" s="41" t="s">
        <v>61</v>
      </c>
      <c r="F357" s="42">
        <v>0.7715277777777777</v>
      </c>
      <c r="G357" s="41" t="s">
        <v>62</v>
      </c>
      <c r="H357" s="42">
        <v>0.77708333333333324</v>
      </c>
      <c r="I357" s="43">
        <v>1.5</v>
      </c>
      <c r="J357" s="44"/>
      <c r="K357" s="45">
        <v>29</v>
      </c>
    </row>
    <row r="358" spans="1:11">
      <c r="A358" s="46" t="s">
        <v>90</v>
      </c>
      <c r="B358" s="47" t="s">
        <v>58</v>
      </c>
      <c r="C358" s="47" t="s">
        <v>91</v>
      </c>
      <c r="D358" s="47" t="s">
        <v>60</v>
      </c>
      <c r="E358" s="47" t="s">
        <v>66</v>
      </c>
      <c r="F358" s="48">
        <v>0.38819444444444445</v>
      </c>
      <c r="G358" s="47" t="s">
        <v>65</v>
      </c>
      <c r="H358" s="48">
        <v>0.39374999999999999</v>
      </c>
      <c r="I358" s="49">
        <v>1</v>
      </c>
      <c r="J358" s="50"/>
      <c r="K358" s="51">
        <v>52</v>
      </c>
    </row>
    <row r="359" spans="1:11">
      <c r="A359" s="40" t="s">
        <v>92</v>
      </c>
      <c r="B359" s="41" t="s">
        <v>58</v>
      </c>
      <c r="C359" s="41" t="s">
        <v>91</v>
      </c>
      <c r="D359" s="41" t="s">
        <v>60</v>
      </c>
      <c r="E359" s="41" t="s">
        <v>66</v>
      </c>
      <c r="F359" s="42">
        <v>0.39513888888888887</v>
      </c>
      <c r="G359" s="41" t="s">
        <v>65</v>
      </c>
      <c r="H359" s="42">
        <v>0.40069444444444446</v>
      </c>
      <c r="I359" s="43">
        <v>1</v>
      </c>
      <c r="J359" s="44"/>
      <c r="K359" s="45">
        <v>55</v>
      </c>
    </row>
    <row r="360" spans="1:11">
      <c r="A360" s="46" t="s">
        <v>94</v>
      </c>
      <c r="B360" s="47" t="s">
        <v>58</v>
      </c>
      <c r="C360" s="47" t="s">
        <v>91</v>
      </c>
      <c r="D360" s="47" t="s">
        <v>60</v>
      </c>
      <c r="E360" s="47" t="s">
        <v>66</v>
      </c>
      <c r="F360" s="48">
        <v>0.4055555555555555</v>
      </c>
      <c r="G360" s="47" t="s">
        <v>65</v>
      </c>
      <c r="H360" s="48">
        <v>0.41111111111111115</v>
      </c>
      <c r="I360" s="49">
        <v>1</v>
      </c>
      <c r="J360" s="50"/>
      <c r="K360" s="51">
        <v>20</v>
      </c>
    </row>
    <row r="361" spans="1:11">
      <c r="A361" s="40" t="s">
        <v>96</v>
      </c>
      <c r="B361" s="41" t="s">
        <v>58</v>
      </c>
      <c r="C361" s="41" t="s">
        <v>91</v>
      </c>
      <c r="D361" s="41" t="s">
        <v>60</v>
      </c>
      <c r="E361" s="41" t="s">
        <v>66</v>
      </c>
      <c r="F361" s="42">
        <v>0.41666666666666669</v>
      </c>
      <c r="G361" s="41" t="s">
        <v>65</v>
      </c>
      <c r="H361" s="42">
        <v>0.42222222222222222</v>
      </c>
      <c r="I361" s="43">
        <v>1</v>
      </c>
      <c r="J361" s="44"/>
      <c r="K361" s="45">
        <v>22</v>
      </c>
    </row>
    <row r="362" spans="1:11">
      <c r="A362" s="46" t="s">
        <v>109</v>
      </c>
      <c r="B362" s="47" t="s">
        <v>58</v>
      </c>
      <c r="C362" s="47" t="s">
        <v>91</v>
      </c>
      <c r="D362" s="47" t="s">
        <v>60</v>
      </c>
      <c r="E362" s="47" t="s">
        <v>66</v>
      </c>
      <c r="F362" s="48">
        <v>0.80972222222222223</v>
      </c>
      <c r="G362" s="47" t="s">
        <v>65</v>
      </c>
      <c r="H362" s="48">
        <v>0.81527777777777777</v>
      </c>
      <c r="I362" s="49">
        <v>1</v>
      </c>
      <c r="J362" s="50"/>
      <c r="K362" s="51">
        <v>1</v>
      </c>
    </row>
    <row r="363" spans="1:11">
      <c r="A363" s="40" t="s">
        <v>111</v>
      </c>
      <c r="B363" s="41" t="s">
        <v>58</v>
      </c>
      <c r="C363" s="41" t="s">
        <v>91</v>
      </c>
      <c r="D363" s="41" t="s">
        <v>60</v>
      </c>
      <c r="E363" s="41" t="s">
        <v>66</v>
      </c>
      <c r="F363" s="42">
        <v>0.82361111111111107</v>
      </c>
      <c r="G363" s="41" t="s">
        <v>65</v>
      </c>
      <c r="H363" s="42">
        <v>0.82916666666666661</v>
      </c>
      <c r="I363" s="43">
        <v>1</v>
      </c>
      <c r="J363" s="44"/>
      <c r="K363" s="45">
        <v>5</v>
      </c>
    </row>
    <row r="364" spans="1:11">
      <c r="A364" s="46" t="s">
        <v>113</v>
      </c>
      <c r="B364" s="47" t="s">
        <v>58</v>
      </c>
      <c r="C364" s="47" t="s">
        <v>91</v>
      </c>
      <c r="D364" s="47" t="s">
        <v>60</v>
      </c>
      <c r="E364" s="47" t="s">
        <v>66</v>
      </c>
      <c r="F364" s="48">
        <v>0.8305555555555556</v>
      </c>
      <c r="G364" s="47" t="s">
        <v>65</v>
      </c>
      <c r="H364" s="48">
        <v>0.83611111111111114</v>
      </c>
      <c r="I364" s="49">
        <v>1</v>
      </c>
      <c r="J364" s="50"/>
      <c r="K364" s="51">
        <v>7</v>
      </c>
    </row>
    <row r="365" spans="1:11">
      <c r="A365" s="40" t="s">
        <v>114</v>
      </c>
      <c r="B365" s="41" t="s">
        <v>58</v>
      </c>
      <c r="C365" s="41" t="s">
        <v>91</v>
      </c>
      <c r="D365" s="41" t="s">
        <v>60</v>
      </c>
      <c r="E365" s="41" t="s">
        <v>66</v>
      </c>
      <c r="F365" s="42">
        <v>0.84097222222222223</v>
      </c>
      <c r="G365" s="41" t="s">
        <v>65</v>
      </c>
      <c r="H365" s="42">
        <v>0.84652777777777777</v>
      </c>
      <c r="I365" s="43">
        <v>1</v>
      </c>
      <c r="J365" s="44"/>
      <c r="K365" s="45">
        <v>18</v>
      </c>
    </row>
    <row r="366" spans="1:11">
      <c r="A366" s="46" t="s">
        <v>118</v>
      </c>
      <c r="B366" s="47" t="s">
        <v>58</v>
      </c>
      <c r="C366" s="47" t="s">
        <v>91</v>
      </c>
      <c r="D366" s="47" t="s">
        <v>60</v>
      </c>
      <c r="E366" s="47" t="s">
        <v>66</v>
      </c>
      <c r="F366" s="48">
        <v>0.94374999999999998</v>
      </c>
      <c r="G366" s="47" t="s">
        <v>65</v>
      </c>
      <c r="H366" s="48">
        <v>0.94930555555555562</v>
      </c>
      <c r="I366" s="49">
        <v>1</v>
      </c>
      <c r="J366" s="50"/>
      <c r="K366" s="51">
        <v>28</v>
      </c>
    </row>
    <row r="367" spans="1:11">
      <c r="A367" s="40" t="s">
        <v>120</v>
      </c>
      <c r="B367" s="41" t="s">
        <v>58</v>
      </c>
      <c r="C367" s="41" t="s">
        <v>91</v>
      </c>
      <c r="D367" s="41" t="s">
        <v>60</v>
      </c>
      <c r="E367" s="41" t="s">
        <v>66</v>
      </c>
      <c r="F367" s="42">
        <v>0.9604166666666667</v>
      </c>
      <c r="G367" s="41" t="s">
        <v>65</v>
      </c>
      <c r="H367" s="42">
        <v>0.96597222222222223</v>
      </c>
      <c r="I367" s="43">
        <v>1</v>
      </c>
      <c r="J367" s="44"/>
      <c r="K367" s="45">
        <v>8</v>
      </c>
    </row>
    <row r="368" spans="1:11">
      <c r="A368" s="46" t="s">
        <v>121</v>
      </c>
      <c r="B368" s="47" t="s">
        <v>58</v>
      </c>
      <c r="C368" s="47" t="s">
        <v>91</v>
      </c>
      <c r="D368" s="47" t="s">
        <v>60</v>
      </c>
      <c r="E368" s="47" t="s">
        <v>66</v>
      </c>
      <c r="F368" s="48">
        <v>0.97222222222222221</v>
      </c>
      <c r="G368" s="47" t="s">
        <v>65</v>
      </c>
      <c r="H368" s="48">
        <v>0.97777777777777775</v>
      </c>
      <c r="I368" s="49">
        <v>1</v>
      </c>
      <c r="J368" s="50"/>
      <c r="K368" s="51">
        <v>13</v>
      </c>
    </row>
    <row r="369" spans="1:11">
      <c r="A369" s="40" t="s">
        <v>122</v>
      </c>
      <c r="B369" s="41" t="s">
        <v>58</v>
      </c>
      <c r="C369" s="41" t="s">
        <v>91</v>
      </c>
      <c r="D369" s="41" t="s">
        <v>60</v>
      </c>
      <c r="E369" s="41" t="s">
        <v>66</v>
      </c>
      <c r="F369" s="42">
        <v>0.9784722222222223</v>
      </c>
      <c r="G369" s="41" t="s">
        <v>65</v>
      </c>
      <c r="H369" s="42">
        <v>0.98402777777777783</v>
      </c>
      <c r="I369" s="43">
        <v>1</v>
      </c>
      <c r="J369" s="44"/>
      <c r="K369" s="45">
        <v>23</v>
      </c>
    </row>
    <row r="370" spans="1:11">
      <c r="A370" s="46" t="s">
        <v>124</v>
      </c>
      <c r="B370" s="47" t="s">
        <v>58</v>
      </c>
      <c r="C370" s="47" t="s">
        <v>91</v>
      </c>
      <c r="D370" s="47" t="s">
        <v>60</v>
      </c>
      <c r="E370" s="47" t="s">
        <v>66</v>
      </c>
      <c r="F370" s="48">
        <v>0.98541666666666661</v>
      </c>
      <c r="G370" s="47" t="s">
        <v>65</v>
      </c>
      <c r="H370" s="48">
        <v>0.99097222222222225</v>
      </c>
      <c r="I370" s="49">
        <v>1</v>
      </c>
      <c r="J370" s="50"/>
      <c r="K370" s="51">
        <v>25</v>
      </c>
    </row>
    <row r="371" spans="1:11">
      <c r="A371" s="40" t="s">
        <v>126</v>
      </c>
      <c r="B371" s="41" t="s">
        <v>58</v>
      </c>
      <c r="C371" s="41" t="s">
        <v>91</v>
      </c>
      <c r="D371" s="41" t="s">
        <v>60</v>
      </c>
      <c r="E371" s="41" t="s">
        <v>66</v>
      </c>
      <c r="F371" s="42">
        <v>0.99236111111111114</v>
      </c>
      <c r="G371" s="41" t="s">
        <v>65</v>
      </c>
      <c r="H371" s="42">
        <v>0.99791666666666667</v>
      </c>
      <c r="I371" s="43">
        <v>1</v>
      </c>
      <c r="J371" s="44"/>
      <c r="K371" s="45">
        <v>27</v>
      </c>
    </row>
    <row r="372" spans="1:11">
      <c r="A372" s="46" t="s">
        <v>128</v>
      </c>
      <c r="B372" s="47" t="s">
        <v>58</v>
      </c>
      <c r="C372" s="47" t="s">
        <v>91</v>
      </c>
      <c r="D372" s="47" t="s">
        <v>60</v>
      </c>
      <c r="E372" s="47" t="s">
        <v>66</v>
      </c>
      <c r="F372" s="52">
        <v>0</v>
      </c>
      <c r="G372" s="47" t="s">
        <v>65</v>
      </c>
      <c r="H372" s="52">
        <v>5.5555555555555558E-3</v>
      </c>
      <c r="I372" s="49">
        <v>1</v>
      </c>
      <c r="J372" s="50"/>
      <c r="K372" s="51">
        <v>14</v>
      </c>
    </row>
    <row r="373" spans="1:11">
      <c r="A373" s="109" t="s">
        <v>93</v>
      </c>
      <c r="B373" s="41" t="s">
        <v>58</v>
      </c>
      <c r="C373" s="41" t="s">
        <v>91</v>
      </c>
      <c r="D373" s="41" t="s">
        <v>64</v>
      </c>
      <c r="E373" s="41" t="s">
        <v>62</v>
      </c>
      <c r="F373" s="111">
        <v>0.39374999999999999</v>
      </c>
      <c r="G373" s="41" t="s">
        <v>61</v>
      </c>
      <c r="H373" s="111">
        <v>0.39930555555555558</v>
      </c>
      <c r="I373" s="43">
        <v>1.5</v>
      </c>
      <c r="J373" s="44"/>
      <c r="K373" s="45">
        <v>11</v>
      </c>
    </row>
    <row r="374" spans="1:11">
      <c r="A374" s="46" t="s">
        <v>95</v>
      </c>
      <c r="B374" s="47" t="s">
        <v>58</v>
      </c>
      <c r="C374" s="47" t="s">
        <v>91</v>
      </c>
      <c r="D374" s="47" t="s">
        <v>64</v>
      </c>
      <c r="E374" s="47" t="s">
        <v>62</v>
      </c>
      <c r="F374" s="48">
        <v>0.40625</v>
      </c>
      <c r="G374" s="47" t="s">
        <v>61</v>
      </c>
      <c r="H374" s="48">
        <v>0.41180555555555554</v>
      </c>
      <c r="I374" s="49">
        <v>1.5</v>
      </c>
      <c r="J374" s="50"/>
      <c r="K374" s="51">
        <v>51</v>
      </c>
    </row>
    <row r="375" spans="1:11">
      <c r="A375" s="40" t="s">
        <v>97</v>
      </c>
      <c r="B375" s="41" t="s">
        <v>58</v>
      </c>
      <c r="C375" s="41" t="s">
        <v>91</v>
      </c>
      <c r="D375" s="41" t="s">
        <v>64</v>
      </c>
      <c r="E375" s="41" t="s">
        <v>62</v>
      </c>
      <c r="F375" s="42">
        <v>0.41736111111111113</v>
      </c>
      <c r="G375" s="41" t="s">
        <v>61</v>
      </c>
      <c r="H375" s="42">
        <v>0.42291666666666666</v>
      </c>
      <c r="I375" s="43">
        <v>1.5</v>
      </c>
      <c r="J375" s="44"/>
      <c r="K375" s="45">
        <v>53</v>
      </c>
    </row>
    <row r="376" spans="1:11">
      <c r="A376" s="46" t="s">
        <v>98</v>
      </c>
      <c r="B376" s="47" t="s">
        <v>58</v>
      </c>
      <c r="C376" s="47" t="s">
        <v>91</v>
      </c>
      <c r="D376" s="47" t="s">
        <v>64</v>
      </c>
      <c r="E376" s="47" t="s">
        <v>62</v>
      </c>
      <c r="F376" s="48">
        <v>0.42291666666666666</v>
      </c>
      <c r="G376" s="47" t="s">
        <v>61</v>
      </c>
      <c r="H376" s="48">
        <v>0.4284722222222222</v>
      </c>
      <c r="I376" s="49">
        <v>1.5</v>
      </c>
      <c r="J376" s="50"/>
      <c r="K376" s="51">
        <v>17</v>
      </c>
    </row>
    <row r="377" spans="1:11">
      <c r="A377" s="40" t="s">
        <v>99</v>
      </c>
      <c r="B377" s="41" t="s">
        <v>58</v>
      </c>
      <c r="C377" s="41" t="s">
        <v>91</v>
      </c>
      <c r="D377" s="41" t="s">
        <v>64</v>
      </c>
      <c r="E377" s="41" t="s">
        <v>62</v>
      </c>
      <c r="F377" s="42">
        <v>0.43402777777777773</v>
      </c>
      <c r="G377" s="41" t="s">
        <v>61</v>
      </c>
      <c r="H377" s="42">
        <v>0.43958333333333338</v>
      </c>
      <c r="I377" s="43">
        <v>1.5</v>
      </c>
      <c r="J377" s="44"/>
      <c r="K377" s="45">
        <v>19</v>
      </c>
    </row>
    <row r="378" spans="1:11">
      <c r="A378" s="46" t="s">
        <v>110</v>
      </c>
      <c r="B378" s="47" t="s">
        <v>58</v>
      </c>
      <c r="C378" s="47" t="s">
        <v>91</v>
      </c>
      <c r="D378" s="47" t="s">
        <v>64</v>
      </c>
      <c r="E378" s="47" t="s">
        <v>62</v>
      </c>
      <c r="F378" s="48">
        <v>0.81944444444444453</v>
      </c>
      <c r="G378" s="47" t="s">
        <v>61</v>
      </c>
      <c r="H378" s="48">
        <v>0.82500000000000007</v>
      </c>
      <c r="I378" s="49">
        <v>1.5</v>
      </c>
      <c r="J378" s="50"/>
      <c r="K378" s="51">
        <v>4</v>
      </c>
    </row>
    <row r="379" spans="1:11">
      <c r="A379" s="40" t="s">
        <v>112</v>
      </c>
      <c r="B379" s="41" t="s">
        <v>58</v>
      </c>
      <c r="C379" s="41" t="s">
        <v>91</v>
      </c>
      <c r="D379" s="41" t="s">
        <v>64</v>
      </c>
      <c r="E379" s="41" t="s">
        <v>62</v>
      </c>
      <c r="F379" s="42">
        <v>0.82986111111111116</v>
      </c>
      <c r="G379" s="41" t="s">
        <v>61</v>
      </c>
      <c r="H379" s="42">
        <v>0.8354166666666667</v>
      </c>
      <c r="I379" s="43">
        <v>1.5</v>
      </c>
      <c r="J379" s="44"/>
      <c r="K379" s="45">
        <v>9</v>
      </c>
    </row>
    <row r="380" spans="1:11">
      <c r="A380" s="46" t="s">
        <v>115</v>
      </c>
      <c r="B380" s="47" t="s">
        <v>58</v>
      </c>
      <c r="C380" s="47" t="s">
        <v>91</v>
      </c>
      <c r="D380" s="47" t="s">
        <v>64</v>
      </c>
      <c r="E380" s="47" t="s">
        <v>62</v>
      </c>
      <c r="F380" s="48">
        <v>0.84097222222222223</v>
      </c>
      <c r="G380" s="47" t="s">
        <v>61</v>
      </c>
      <c r="H380" s="48">
        <v>0.84652777777777777</v>
      </c>
      <c r="I380" s="49">
        <v>1.5</v>
      </c>
      <c r="J380" s="50"/>
      <c r="K380" s="51">
        <v>10</v>
      </c>
    </row>
    <row r="381" spans="1:11">
      <c r="A381" s="40" t="s">
        <v>116</v>
      </c>
      <c r="B381" s="41" t="s">
        <v>58</v>
      </c>
      <c r="C381" s="41" t="s">
        <v>91</v>
      </c>
      <c r="D381" s="41" t="s">
        <v>64</v>
      </c>
      <c r="E381" s="41" t="s">
        <v>62</v>
      </c>
      <c r="F381" s="42">
        <v>0.8520833333333333</v>
      </c>
      <c r="G381" s="41" t="s">
        <v>61</v>
      </c>
      <c r="H381" s="42">
        <v>0.85763888888888884</v>
      </c>
      <c r="I381" s="43">
        <v>1.5</v>
      </c>
      <c r="J381" s="44"/>
      <c r="K381" s="45">
        <v>12</v>
      </c>
    </row>
    <row r="382" spans="1:11">
      <c r="A382" s="46" t="s">
        <v>117</v>
      </c>
      <c r="B382" s="47" t="s">
        <v>58</v>
      </c>
      <c r="C382" s="47" t="s">
        <v>91</v>
      </c>
      <c r="D382" s="47" t="s">
        <v>64</v>
      </c>
      <c r="E382" s="47" t="s">
        <v>62</v>
      </c>
      <c r="F382" s="48">
        <v>0.86875000000000002</v>
      </c>
      <c r="G382" s="47" t="s">
        <v>61</v>
      </c>
      <c r="H382" s="48">
        <v>0.87430555555555556</v>
      </c>
      <c r="I382" s="49">
        <v>1.5</v>
      </c>
      <c r="J382" s="50"/>
      <c r="K382" s="51">
        <v>3</v>
      </c>
    </row>
    <row r="383" spans="1:11">
      <c r="A383" s="40" t="s">
        <v>119</v>
      </c>
      <c r="B383" s="41" t="s">
        <v>58</v>
      </c>
      <c r="C383" s="41" t="s">
        <v>91</v>
      </c>
      <c r="D383" s="41" t="s">
        <v>64</v>
      </c>
      <c r="E383" s="41" t="s">
        <v>62</v>
      </c>
      <c r="F383" s="42">
        <v>0.94861111111111107</v>
      </c>
      <c r="G383" s="41" t="s">
        <v>61</v>
      </c>
      <c r="H383" s="42">
        <v>0.95416666666666661</v>
      </c>
      <c r="I383" s="43">
        <v>1.5</v>
      </c>
      <c r="J383" s="44"/>
      <c r="K383" s="45">
        <v>15</v>
      </c>
    </row>
    <row r="384" spans="1:11">
      <c r="A384" s="46" t="s">
        <v>123</v>
      </c>
      <c r="B384" s="47" t="s">
        <v>58</v>
      </c>
      <c r="C384" s="47" t="s">
        <v>91</v>
      </c>
      <c r="D384" s="47" t="s">
        <v>64</v>
      </c>
      <c r="E384" s="47" t="s">
        <v>62</v>
      </c>
      <c r="F384" s="48">
        <v>0.98263888888888884</v>
      </c>
      <c r="G384" s="47" t="s">
        <v>61</v>
      </c>
      <c r="H384" s="48">
        <v>0.98819444444444438</v>
      </c>
      <c r="I384" s="49">
        <v>1.5</v>
      </c>
      <c r="J384" s="50"/>
      <c r="K384" s="51">
        <v>16</v>
      </c>
    </row>
    <row r="385" spans="1:11">
      <c r="A385" s="40" t="s">
        <v>125</v>
      </c>
      <c r="B385" s="41" t="s">
        <v>58</v>
      </c>
      <c r="C385" s="41" t="s">
        <v>91</v>
      </c>
      <c r="D385" s="41" t="s">
        <v>64</v>
      </c>
      <c r="E385" s="41" t="s">
        <v>62</v>
      </c>
      <c r="F385" s="42">
        <v>0.98958333333333337</v>
      </c>
      <c r="G385" s="41" t="s">
        <v>61</v>
      </c>
      <c r="H385" s="42">
        <v>0.99513888888888891</v>
      </c>
      <c r="I385" s="43">
        <v>1.5</v>
      </c>
      <c r="J385" s="44"/>
      <c r="K385" s="45">
        <v>2</v>
      </c>
    </row>
    <row r="386" spans="1:11">
      <c r="A386" s="46" t="s">
        <v>127</v>
      </c>
      <c r="B386" s="47" t="s">
        <v>58</v>
      </c>
      <c r="C386" s="47" t="s">
        <v>91</v>
      </c>
      <c r="D386" s="47" t="s">
        <v>64</v>
      </c>
      <c r="E386" s="47" t="s">
        <v>62</v>
      </c>
      <c r="F386" s="48">
        <v>0.99652777777777779</v>
      </c>
      <c r="G386" s="47" t="s">
        <v>61</v>
      </c>
      <c r="H386" s="52">
        <v>2.0833333333333333E-3</v>
      </c>
      <c r="I386" s="49">
        <v>1.5</v>
      </c>
      <c r="J386" s="50"/>
      <c r="K386" s="51">
        <v>26</v>
      </c>
    </row>
    <row r="387" spans="1:11">
      <c r="A387" s="40" t="s">
        <v>129</v>
      </c>
      <c r="B387" s="41" t="s">
        <v>58</v>
      </c>
      <c r="C387" s="41" t="s">
        <v>91</v>
      </c>
      <c r="D387" s="41" t="s">
        <v>64</v>
      </c>
      <c r="E387" s="41" t="s">
        <v>62</v>
      </c>
      <c r="F387" s="53">
        <v>4.8611111111111112E-3</v>
      </c>
      <c r="G387" s="41" t="s">
        <v>61</v>
      </c>
      <c r="H387" s="53">
        <v>1.0416666666666666E-2</v>
      </c>
      <c r="I387" s="43">
        <v>1.5</v>
      </c>
      <c r="J387" s="44"/>
      <c r="K387" s="45">
        <v>6</v>
      </c>
    </row>
  </sheetData>
  <phoneticPr fontId="3" type="noConversion"/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351"/>
  <sheetViews>
    <sheetView workbookViewId="0">
      <selection activeCell="J23" sqref="J23"/>
    </sheetView>
  </sheetViews>
  <sheetFormatPr defaultRowHeight="16.5"/>
  <cols>
    <col min="1" max="1" width="12.44140625" style="32" customWidth="1"/>
    <col min="2" max="2" width="8.88671875" style="32" customWidth="1"/>
    <col min="3" max="3" width="10.109375" style="32" customWidth="1"/>
    <col min="4" max="4" width="7.77734375" style="32" customWidth="1"/>
    <col min="5" max="5" width="10" style="32" customWidth="1"/>
    <col min="6" max="6" width="12.44140625" style="32" customWidth="1"/>
    <col min="7" max="7" width="10.109375" style="32" customWidth="1"/>
    <col min="8" max="8" width="12.44140625" style="32" customWidth="1"/>
    <col min="9" max="9" width="7.77734375" style="32" customWidth="1"/>
    <col min="10" max="10" width="20.88671875" style="32" customWidth="1"/>
    <col min="11" max="11" width="10.109375" style="32" customWidth="1"/>
    <col min="12" max="16384" width="8.88671875" style="32"/>
  </cols>
  <sheetData>
    <row r="1" spans="1:11">
      <c r="A1" s="54" t="s">
        <v>165</v>
      </c>
      <c r="B1" s="54" t="s">
        <v>47</v>
      </c>
      <c r="C1" s="54" t="s">
        <v>48</v>
      </c>
      <c r="D1" s="54" t="s">
        <v>49</v>
      </c>
      <c r="E1" s="54" t="s">
        <v>50</v>
      </c>
      <c r="F1" s="54" t="s">
        <v>51</v>
      </c>
      <c r="G1" s="54" t="s">
        <v>52</v>
      </c>
      <c r="H1" s="54" t="s">
        <v>53</v>
      </c>
      <c r="I1" s="54" t="s">
        <v>54</v>
      </c>
      <c r="J1" s="54" t="s">
        <v>55</v>
      </c>
      <c r="K1" s="54" t="s">
        <v>56</v>
      </c>
    </row>
    <row r="2" spans="1:11">
      <c r="A2" s="55">
        <v>1001</v>
      </c>
      <c r="B2" s="56" t="s">
        <v>130</v>
      </c>
      <c r="C2" s="56" t="s">
        <v>69</v>
      </c>
      <c r="D2" s="56" t="s">
        <v>60</v>
      </c>
      <c r="E2" s="56" t="s">
        <v>72</v>
      </c>
      <c r="F2" s="57">
        <v>0.23263888888888887</v>
      </c>
      <c r="G2" s="56" t="s">
        <v>66</v>
      </c>
      <c r="H2" s="57">
        <v>0.25462962962962959</v>
      </c>
      <c r="I2" s="58">
        <v>16.8</v>
      </c>
      <c r="J2" s="59"/>
      <c r="K2" s="60">
        <v>51</v>
      </c>
    </row>
    <row r="3" spans="1:11">
      <c r="A3" s="61">
        <v>1002</v>
      </c>
      <c r="B3" s="62" t="s">
        <v>130</v>
      </c>
      <c r="C3" s="62" t="s">
        <v>69</v>
      </c>
      <c r="D3" s="62" t="s">
        <v>64</v>
      </c>
      <c r="E3" s="62" t="s">
        <v>70</v>
      </c>
      <c r="F3" s="63">
        <v>0.22916666666666666</v>
      </c>
      <c r="G3" s="62" t="s">
        <v>163</v>
      </c>
      <c r="H3" s="63">
        <v>0.25960648148148147</v>
      </c>
      <c r="I3" s="64">
        <v>22.1</v>
      </c>
      <c r="J3" s="65"/>
      <c r="K3" s="66">
        <v>52</v>
      </c>
    </row>
    <row r="4" spans="1:11">
      <c r="A4" s="67">
        <v>1003</v>
      </c>
      <c r="B4" s="68" t="s">
        <v>130</v>
      </c>
      <c r="C4" s="68" t="s">
        <v>69</v>
      </c>
      <c r="D4" s="68" t="s">
        <v>60</v>
      </c>
      <c r="E4" s="68" t="s">
        <v>163</v>
      </c>
      <c r="F4" s="69">
        <v>0.22604166666666667</v>
      </c>
      <c r="G4" s="68" t="s">
        <v>66</v>
      </c>
      <c r="H4" s="69">
        <v>0.26423611111111112</v>
      </c>
      <c r="I4" s="70">
        <v>28.4</v>
      </c>
      <c r="J4" s="71"/>
      <c r="K4" s="72">
        <v>53</v>
      </c>
    </row>
    <row r="5" spans="1:11">
      <c r="A5" s="61">
        <v>1004</v>
      </c>
      <c r="B5" s="62" t="s">
        <v>130</v>
      </c>
      <c r="C5" s="62" t="s">
        <v>69</v>
      </c>
      <c r="D5" s="62" t="s">
        <v>64</v>
      </c>
      <c r="E5" s="62" t="s">
        <v>66</v>
      </c>
      <c r="F5" s="63">
        <v>0.22916666666666666</v>
      </c>
      <c r="G5" s="62" t="s">
        <v>163</v>
      </c>
      <c r="H5" s="63">
        <v>0.2673611111111111</v>
      </c>
      <c r="I5" s="64">
        <v>28.4</v>
      </c>
      <c r="J5" s="65"/>
      <c r="K5" s="66">
        <v>2</v>
      </c>
    </row>
    <row r="6" spans="1:11">
      <c r="A6" s="67">
        <v>1005</v>
      </c>
      <c r="B6" s="68" t="s">
        <v>130</v>
      </c>
      <c r="C6" s="68" t="s">
        <v>69</v>
      </c>
      <c r="D6" s="68" t="s">
        <v>60</v>
      </c>
      <c r="E6" s="68" t="s">
        <v>163</v>
      </c>
      <c r="F6" s="69">
        <v>0.23541666666666669</v>
      </c>
      <c r="G6" s="68" t="s">
        <v>66</v>
      </c>
      <c r="H6" s="69">
        <v>0.27361111111111108</v>
      </c>
      <c r="I6" s="70">
        <v>28.4</v>
      </c>
      <c r="J6" s="71"/>
      <c r="K6" s="72">
        <v>1</v>
      </c>
    </row>
    <row r="7" spans="1:11">
      <c r="A7" s="61">
        <v>1006</v>
      </c>
      <c r="B7" s="62" t="s">
        <v>130</v>
      </c>
      <c r="C7" s="62" t="s">
        <v>69</v>
      </c>
      <c r="D7" s="62" t="s">
        <v>64</v>
      </c>
      <c r="E7" s="62" t="s">
        <v>66</v>
      </c>
      <c r="F7" s="63">
        <v>0.23750000000000002</v>
      </c>
      <c r="G7" s="62" t="s">
        <v>163</v>
      </c>
      <c r="H7" s="63">
        <v>0.27569444444444446</v>
      </c>
      <c r="I7" s="64">
        <v>28.4</v>
      </c>
      <c r="J7" s="65"/>
      <c r="K7" s="66">
        <v>4</v>
      </c>
    </row>
    <row r="8" spans="1:11">
      <c r="A8" s="67">
        <v>1007</v>
      </c>
      <c r="B8" s="68" t="s">
        <v>130</v>
      </c>
      <c r="C8" s="68" t="s">
        <v>69</v>
      </c>
      <c r="D8" s="68" t="s">
        <v>60</v>
      </c>
      <c r="E8" s="68" t="s">
        <v>163</v>
      </c>
      <c r="F8" s="69">
        <v>0.24374999999999999</v>
      </c>
      <c r="G8" s="68" t="s">
        <v>66</v>
      </c>
      <c r="H8" s="69">
        <v>0.28194444444444444</v>
      </c>
      <c r="I8" s="70">
        <v>28.4</v>
      </c>
      <c r="J8" s="71"/>
      <c r="K8" s="72">
        <v>3</v>
      </c>
    </row>
    <row r="9" spans="1:11">
      <c r="A9" s="61">
        <v>1008</v>
      </c>
      <c r="B9" s="62" t="s">
        <v>130</v>
      </c>
      <c r="C9" s="62" t="s">
        <v>69</v>
      </c>
      <c r="D9" s="62" t="s">
        <v>64</v>
      </c>
      <c r="E9" s="62" t="s">
        <v>66</v>
      </c>
      <c r="F9" s="63">
        <v>0.24513888888888888</v>
      </c>
      <c r="G9" s="62" t="s">
        <v>163</v>
      </c>
      <c r="H9" s="63">
        <v>0.28333333333333333</v>
      </c>
      <c r="I9" s="64">
        <v>28.4</v>
      </c>
      <c r="J9" s="65"/>
      <c r="K9" s="66">
        <v>6</v>
      </c>
    </row>
    <row r="10" spans="1:11">
      <c r="A10" s="67">
        <v>1009</v>
      </c>
      <c r="B10" s="68" t="s">
        <v>130</v>
      </c>
      <c r="C10" s="68" t="s">
        <v>69</v>
      </c>
      <c r="D10" s="68" t="s">
        <v>60</v>
      </c>
      <c r="E10" s="68" t="s">
        <v>163</v>
      </c>
      <c r="F10" s="69">
        <v>0.25138888888888888</v>
      </c>
      <c r="G10" s="68" t="s">
        <v>66</v>
      </c>
      <c r="H10" s="69">
        <v>0.28958333333333336</v>
      </c>
      <c r="I10" s="70">
        <v>28.4</v>
      </c>
      <c r="J10" s="71"/>
      <c r="K10" s="72">
        <v>5</v>
      </c>
    </row>
    <row r="11" spans="1:11">
      <c r="A11" s="61">
        <v>1010</v>
      </c>
      <c r="B11" s="62" t="s">
        <v>130</v>
      </c>
      <c r="C11" s="62" t="s">
        <v>69</v>
      </c>
      <c r="D11" s="62" t="s">
        <v>64</v>
      </c>
      <c r="E11" s="62" t="s">
        <v>66</v>
      </c>
      <c r="F11" s="63">
        <v>0.25208333333333333</v>
      </c>
      <c r="G11" s="62" t="s">
        <v>163</v>
      </c>
      <c r="H11" s="63">
        <v>0.2902777777777778</v>
      </c>
      <c r="I11" s="64">
        <v>28.4</v>
      </c>
      <c r="J11" s="65"/>
      <c r="K11" s="66">
        <v>8</v>
      </c>
    </row>
    <row r="12" spans="1:11">
      <c r="A12" s="67">
        <v>1011</v>
      </c>
      <c r="B12" s="68" t="s">
        <v>130</v>
      </c>
      <c r="C12" s="68" t="s">
        <v>69</v>
      </c>
      <c r="D12" s="68" t="s">
        <v>60</v>
      </c>
      <c r="E12" s="68" t="s">
        <v>163</v>
      </c>
      <c r="F12" s="69">
        <v>0.25833333333333336</v>
      </c>
      <c r="G12" s="68" t="s">
        <v>66</v>
      </c>
      <c r="H12" s="69">
        <v>0.29652777777777778</v>
      </c>
      <c r="I12" s="70">
        <v>28.4</v>
      </c>
      <c r="J12" s="71"/>
      <c r="K12" s="72">
        <v>7</v>
      </c>
    </row>
    <row r="13" spans="1:11">
      <c r="A13" s="61">
        <v>1012</v>
      </c>
      <c r="B13" s="62" t="s">
        <v>130</v>
      </c>
      <c r="C13" s="62" t="s">
        <v>69</v>
      </c>
      <c r="D13" s="62" t="s">
        <v>64</v>
      </c>
      <c r="E13" s="62" t="s">
        <v>66</v>
      </c>
      <c r="F13" s="63">
        <v>0.2590277777777778</v>
      </c>
      <c r="G13" s="62" t="s">
        <v>163</v>
      </c>
      <c r="H13" s="63">
        <v>0.29722222222222222</v>
      </c>
      <c r="I13" s="64">
        <v>28.4</v>
      </c>
      <c r="J13" s="65"/>
      <c r="K13" s="66">
        <v>51</v>
      </c>
    </row>
    <row r="14" spans="1:11">
      <c r="A14" s="67">
        <v>1013</v>
      </c>
      <c r="B14" s="68" t="s">
        <v>130</v>
      </c>
      <c r="C14" s="68" t="s">
        <v>69</v>
      </c>
      <c r="D14" s="68" t="s">
        <v>60</v>
      </c>
      <c r="E14" s="68" t="s">
        <v>163</v>
      </c>
      <c r="F14" s="69">
        <v>0.26527777777777778</v>
      </c>
      <c r="G14" s="68" t="s">
        <v>66</v>
      </c>
      <c r="H14" s="69">
        <v>0.3034722222222222</v>
      </c>
      <c r="I14" s="70">
        <v>28.4</v>
      </c>
      <c r="J14" s="71"/>
      <c r="K14" s="72">
        <v>52</v>
      </c>
    </row>
    <row r="15" spans="1:11">
      <c r="A15" s="61">
        <v>1014</v>
      </c>
      <c r="B15" s="62" t="s">
        <v>130</v>
      </c>
      <c r="C15" s="62" t="s">
        <v>69</v>
      </c>
      <c r="D15" s="62" t="s">
        <v>64</v>
      </c>
      <c r="E15" s="62" t="s">
        <v>66</v>
      </c>
      <c r="F15" s="63">
        <v>0.26527777777777778</v>
      </c>
      <c r="G15" s="62" t="s">
        <v>163</v>
      </c>
      <c r="H15" s="63">
        <v>0.3034722222222222</v>
      </c>
      <c r="I15" s="64">
        <v>28.4</v>
      </c>
      <c r="J15" s="65"/>
      <c r="K15" s="66">
        <v>10</v>
      </c>
    </row>
    <row r="16" spans="1:11">
      <c r="A16" s="67">
        <v>1015</v>
      </c>
      <c r="B16" s="68" t="s">
        <v>130</v>
      </c>
      <c r="C16" s="68" t="s">
        <v>69</v>
      </c>
      <c r="D16" s="68" t="s">
        <v>60</v>
      </c>
      <c r="E16" s="68" t="s">
        <v>163</v>
      </c>
      <c r="F16" s="69">
        <v>0.27152777777777776</v>
      </c>
      <c r="G16" s="68" t="s">
        <v>66</v>
      </c>
      <c r="H16" s="69">
        <v>0.30972222222222223</v>
      </c>
      <c r="I16" s="70">
        <v>28.4</v>
      </c>
      <c r="J16" s="71"/>
      <c r="K16" s="72">
        <v>2</v>
      </c>
    </row>
    <row r="17" spans="1:11">
      <c r="A17" s="61">
        <v>1016</v>
      </c>
      <c r="B17" s="62" t="s">
        <v>130</v>
      </c>
      <c r="C17" s="62" t="s">
        <v>69</v>
      </c>
      <c r="D17" s="62" t="s">
        <v>64</v>
      </c>
      <c r="E17" s="62" t="s">
        <v>66</v>
      </c>
      <c r="F17" s="63">
        <v>0.27152777777777776</v>
      </c>
      <c r="G17" s="62" t="s">
        <v>163</v>
      </c>
      <c r="H17" s="63">
        <v>0.30972222222222223</v>
      </c>
      <c r="I17" s="64">
        <v>28.4</v>
      </c>
      <c r="J17" s="65"/>
      <c r="K17" s="66">
        <v>53</v>
      </c>
    </row>
    <row r="18" spans="1:11">
      <c r="A18" s="67">
        <v>1017</v>
      </c>
      <c r="B18" s="68" t="s">
        <v>130</v>
      </c>
      <c r="C18" s="68" t="s">
        <v>69</v>
      </c>
      <c r="D18" s="68" t="s">
        <v>60</v>
      </c>
      <c r="E18" s="68" t="s">
        <v>163</v>
      </c>
      <c r="F18" s="69">
        <v>0.27708333333333335</v>
      </c>
      <c r="G18" s="68" t="s">
        <v>66</v>
      </c>
      <c r="H18" s="69">
        <v>0.31527777777777777</v>
      </c>
      <c r="I18" s="70">
        <v>28.4</v>
      </c>
      <c r="J18" s="71"/>
      <c r="K18" s="72">
        <v>55</v>
      </c>
    </row>
    <row r="19" spans="1:11">
      <c r="A19" s="61">
        <v>1018</v>
      </c>
      <c r="B19" s="62" t="s">
        <v>130</v>
      </c>
      <c r="C19" s="62" t="s">
        <v>69</v>
      </c>
      <c r="D19" s="62" t="s">
        <v>64</v>
      </c>
      <c r="E19" s="62" t="s">
        <v>66</v>
      </c>
      <c r="F19" s="63">
        <v>0.27708333333333335</v>
      </c>
      <c r="G19" s="62" t="s">
        <v>163</v>
      </c>
      <c r="H19" s="63">
        <v>0.31527777777777777</v>
      </c>
      <c r="I19" s="64">
        <v>28.4</v>
      </c>
      <c r="J19" s="65"/>
      <c r="K19" s="66">
        <v>12</v>
      </c>
    </row>
    <row r="20" spans="1:11">
      <c r="A20" s="67">
        <v>1019</v>
      </c>
      <c r="B20" s="68" t="s">
        <v>130</v>
      </c>
      <c r="C20" s="68" t="s">
        <v>69</v>
      </c>
      <c r="D20" s="68" t="s">
        <v>60</v>
      </c>
      <c r="E20" s="68" t="s">
        <v>163</v>
      </c>
      <c r="F20" s="69">
        <v>0.28263888888888888</v>
      </c>
      <c r="G20" s="68" t="s">
        <v>66</v>
      </c>
      <c r="H20" s="69">
        <v>0.32083333333333336</v>
      </c>
      <c r="I20" s="70">
        <v>28.4</v>
      </c>
      <c r="J20" s="71"/>
      <c r="K20" s="72">
        <v>4</v>
      </c>
    </row>
    <row r="21" spans="1:11">
      <c r="A21" s="61">
        <v>1020</v>
      </c>
      <c r="B21" s="62" t="s">
        <v>130</v>
      </c>
      <c r="C21" s="62" t="s">
        <v>69</v>
      </c>
      <c r="D21" s="62" t="s">
        <v>64</v>
      </c>
      <c r="E21" s="62" t="s">
        <v>66</v>
      </c>
      <c r="F21" s="63">
        <v>0.28263888888888888</v>
      </c>
      <c r="G21" s="62" t="s">
        <v>163</v>
      </c>
      <c r="H21" s="63">
        <v>0.32083333333333336</v>
      </c>
      <c r="I21" s="64">
        <v>28.4</v>
      </c>
      <c r="J21" s="65"/>
      <c r="K21" s="66">
        <v>1</v>
      </c>
    </row>
    <row r="22" spans="1:11">
      <c r="A22" s="67">
        <v>1021</v>
      </c>
      <c r="B22" s="68" t="s">
        <v>130</v>
      </c>
      <c r="C22" s="68" t="s">
        <v>69</v>
      </c>
      <c r="D22" s="68" t="s">
        <v>60</v>
      </c>
      <c r="E22" s="68" t="s">
        <v>163</v>
      </c>
      <c r="F22" s="69">
        <v>0.28819444444444448</v>
      </c>
      <c r="G22" s="68" t="s">
        <v>66</v>
      </c>
      <c r="H22" s="69">
        <v>0.3263888888888889</v>
      </c>
      <c r="I22" s="70">
        <v>28.4</v>
      </c>
      <c r="J22" s="71"/>
      <c r="K22" s="72">
        <v>6</v>
      </c>
    </row>
    <row r="23" spans="1:11">
      <c r="A23" s="61">
        <v>1022</v>
      </c>
      <c r="B23" s="62" t="s">
        <v>130</v>
      </c>
      <c r="C23" s="62" t="s">
        <v>69</v>
      </c>
      <c r="D23" s="62" t="s">
        <v>64</v>
      </c>
      <c r="E23" s="62" t="s">
        <v>66</v>
      </c>
      <c r="F23" s="63">
        <v>0.28819444444444448</v>
      </c>
      <c r="G23" s="62" t="s">
        <v>163</v>
      </c>
      <c r="H23" s="63">
        <v>0.3263888888888889</v>
      </c>
      <c r="I23" s="64">
        <v>28.4</v>
      </c>
      <c r="J23" s="65"/>
      <c r="K23" s="66">
        <v>3</v>
      </c>
    </row>
    <row r="24" spans="1:11">
      <c r="A24" s="67">
        <v>1023</v>
      </c>
      <c r="B24" s="68" t="s">
        <v>130</v>
      </c>
      <c r="C24" s="68" t="s">
        <v>69</v>
      </c>
      <c r="D24" s="68" t="s">
        <v>60</v>
      </c>
      <c r="E24" s="68" t="s">
        <v>163</v>
      </c>
      <c r="F24" s="69">
        <v>0.29375000000000001</v>
      </c>
      <c r="G24" s="68" t="s">
        <v>66</v>
      </c>
      <c r="H24" s="69">
        <v>0.33194444444444443</v>
      </c>
      <c r="I24" s="70">
        <v>28.4</v>
      </c>
      <c r="J24" s="71"/>
      <c r="K24" s="72">
        <v>9</v>
      </c>
    </row>
    <row r="25" spans="1:11">
      <c r="A25" s="61">
        <v>1024</v>
      </c>
      <c r="B25" s="62" t="s">
        <v>130</v>
      </c>
      <c r="C25" s="62" t="s">
        <v>69</v>
      </c>
      <c r="D25" s="62" t="s">
        <v>64</v>
      </c>
      <c r="E25" s="62" t="s">
        <v>66</v>
      </c>
      <c r="F25" s="63">
        <v>0.29375000000000001</v>
      </c>
      <c r="G25" s="62" t="s">
        <v>163</v>
      </c>
      <c r="H25" s="63">
        <v>0.33194444444444443</v>
      </c>
      <c r="I25" s="64">
        <v>28.4</v>
      </c>
      <c r="J25" s="65"/>
      <c r="K25" s="66">
        <v>14</v>
      </c>
    </row>
    <row r="26" spans="1:11">
      <c r="A26" s="67">
        <v>1025</v>
      </c>
      <c r="B26" s="68" t="s">
        <v>130</v>
      </c>
      <c r="C26" s="68" t="s">
        <v>69</v>
      </c>
      <c r="D26" s="68" t="s">
        <v>60</v>
      </c>
      <c r="E26" s="68" t="s">
        <v>163</v>
      </c>
      <c r="F26" s="69">
        <v>0.29930555555555555</v>
      </c>
      <c r="G26" s="68" t="s">
        <v>66</v>
      </c>
      <c r="H26" s="69">
        <v>0.33749999999999997</v>
      </c>
      <c r="I26" s="70">
        <v>28.4</v>
      </c>
      <c r="J26" s="71"/>
      <c r="K26" s="72">
        <v>8</v>
      </c>
    </row>
    <row r="27" spans="1:11">
      <c r="A27" s="61">
        <v>1026</v>
      </c>
      <c r="B27" s="62" t="s">
        <v>130</v>
      </c>
      <c r="C27" s="62" t="s">
        <v>69</v>
      </c>
      <c r="D27" s="62" t="s">
        <v>64</v>
      </c>
      <c r="E27" s="62" t="s">
        <v>66</v>
      </c>
      <c r="F27" s="63">
        <v>0.29930555555555555</v>
      </c>
      <c r="G27" s="62" t="s">
        <v>163</v>
      </c>
      <c r="H27" s="63">
        <v>0.33749999999999997</v>
      </c>
      <c r="I27" s="64">
        <v>28.4</v>
      </c>
      <c r="J27" s="65"/>
      <c r="K27" s="66">
        <v>5</v>
      </c>
    </row>
    <row r="28" spans="1:11">
      <c r="A28" s="67">
        <v>1027</v>
      </c>
      <c r="B28" s="68" t="s">
        <v>130</v>
      </c>
      <c r="C28" s="68" t="s">
        <v>69</v>
      </c>
      <c r="D28" s="68" t="s">
        <v>60</v>
      </c>
      <c r="E28" s="68" t="s">
        <v>163</v>
      </c>
      <c r="F28" s="69">
        <v>0.30486111111111108</v>
      </c>
      <c r="G28" s="68" t="s">
        <v>66</v>
      </c>
      <c r="H28" s="69">
        <v>0.3430555555555555</v>
      </c>
      <c r="I28" s="70">
        <v>28.4</v>
      </c>
      <c r="J28" s="71"/>
      <c r="K28" s="72">
        <v>51</v>
      </c>
    </row>
    <row r="29" spans="1:11">
      <c r="A29" s="61">
        <v>1028</v>
      </c>
      <c r="B29" s="62" t="s">
        <v>130</v>
      </c>
      <c r="C29" s="62" t="s">
        <v>69</v>
      </c>
      <c r="D29" s="62" t="s">
        <v>64</v>
      </c>
      <c r="E29" s="62" t="s">
        <v>66</v>
      </c>
      <c r="F29" s="63">
        <v>0.30486111111111108</v>
      </c>
      <c r="G29" s="62" t="s">
        <v>163</v>
      </c>
      <c r="H29" s="63">
        <v>0.3430555555555555</v>
      </c>
      <c r="I29" s="64">
        <v>28.4</v>
      </c>
      <c r="J29" s="65"/>
      <c r="K29" s="66">
        <v>7</v>
      </c>
    </row>
    <row r="30" spans="1:11">
      <c r="A30" s="67">
        <v>1029</v>
      </c>
      <c r="B30" s="68" t="s">
        <v>130</v>
      </c>
      <c r="C30" s="68" t="s">
        <v>69</v>
      </c>
      <c r="D30" s="68" t="s">
        <v>60</v>
      </c>
      <c r="E30" s="68" t="s">
        <v>163</v>
      </c>
      <c r="F30" s="69">
        <v>0.31041666666666667</v>
      </c>
      <c r="G30" s="68" t="s">
        <v>66</v>
      </c>
      <c r="H30" s="69">
        <v>0.34861111111111115</v>
      </c>
      <c r="I30" s="70">
        <v>28.4</v>
      </c>
      <c r="J30" s="71"/>
      <c r="K30" s="72">
        <v>10</v>
      </c>
    </row>
    <row r="31" spans="1:11">
      <c r="A31" s="61">
        <v>1030</v>
      </c>
      <c r="B31" s="62" t="s">
        <v>130</v>
      </c>
      <c r="C31" s="62" t="s">
        <v>69</v>
      </c>
      <c r="D31" s="62" t="s">
        <v>64</v>
      </c>
      <c r="E31" s="62" t="s">
        <v>66</v>
      </c>
      <c r="F31" s="63">
        <v>0.31041666666666667</v>
      </c>
      <c r="G31" s="62" t="s">
        <v>163</v>
      </c>
      <c r="H31" s="63">
        <v>0.34861111111111115</v>
      </c>
      <c r="I31" s="64">
        <v>28.4</v>
      </c>
      <c r="J31" s="65"/>
      <c r="K31" s="66">
        <v>52</v>
      </c>
    </row>
    <row r="32" spans="1:11">
      <c r="A32" s="67">
        <v>1031</v>
      </c>
      <c r="B32" s="68" t="s">
        <v>130</v>
      </c>
      <c r="C32" s="68" t="s">
        <v>69</v>
      </c>
      <c r="D32" s="68" t="s">
        <v>60</v>
      </c>
      <c r="E32" s="68" t="s">
        <v>163</v>
      </c>
      <c r="F32" s="69">
        <v>0.31527777777777777</v>
      </c>
      <c r="G32" s="68" t="s">
        <v>66</v>
      </c>
      <c r="H32" s="69">
        <v>0.35347222222222219</v>
      </c>
      <c r="I32" s="70">
        <v>28.4</v>
      </c>
      <c r="J32" s="71"/>
      <c r="K32" s="72">
        <v>53</v>
      </c>
    </row>
    <row r="33" spans="1:11">
      <c r="A33" s="61">
        <v>1032</v>
      </c>
      <c r="B33" s="62" t="s">
        <v>130</v>
      </c>
      <c r="C33" s="62" t="s">
        <v>69</v>
      </c>
      <c r="D33" s="62" t="s">
        <v>64</v>
      </c>
      <c r="E33" s="62" t="s">
        <v>66</v>
      </c>
      <c r="F33" s="63">
        <v>0.31597222222222221</v>
      </c>
      <c r="G33" s="62" t="s">
        <v>163</v>
      </c>
      <c r="H33" s="63">
        <v>0.35416666666666669</v>
      </c>
      <c r="I33" s="64">
        <v>28.4</v>
      </c>
      <c r="J33" s="65"/>
      <c r="K33" s="66">
        <v>2</v>
      </c>
    </row>
    <row r="34" spans="1:11">
      <c r="A34" s="67">
        <v>1033</v>
      </c>
      <c r="B34" s="68" t="s">
        <v>130</v>
      </c>
      <c r="C34" s="68" t="s">
        <v>69</v>
      </c>
      <c r="D34" s="68" t="s">
        <v>60</v>
      </c>
      <c r="E34" s="68" t="s">
        <v>163</v>
      </c>
      <c r="F34" s="69">
        <v>0.32013888888888892</v>
      </c>
      <c r="G34" s="68" t="s">
        <v>66</v>
      </c>
      <c r="H34" s="69">
        <v>0.35833333333333334</v>
      </c>
      <c r="I34" s="70">
        <v>28.4</v>
      </c>
      <c r="J34" s="71"/>
      <c r="K34" s="72">
        <v>12</v>
      </c>
    </row>
    <row r="35" spans="1:11">
      <c r="A35" s="61">
        <v>1034</v>
      </c>
      <c r="B35" s="62" t="s">
        <v>130</v>
      </c>
      <c r="C35" s="62" t="s">
        <v>69</v>
      </c>
      <c r="D35" s="62" t="s">
        <v>64</v>
      </c>
      <c r="E35" s="62" t="s">
        <v>66</v>
      </c>
      <c r="F35" s="63">
        <v>0.32083333333333336</v>
      </c>
      <c r="G35" s="62" t="s">
        <v>163</v>
      </c>
      <c r="H35" s="63">
        <v>0.35902777777777778</v>
      </c>
      <c r="I35" s="64">
        <v>28.4</v>
      </c>
      <c r="J35" s="65"/>
      <c r="K35" s="66">
        <v>16</v>
      </c>
    </row>
    <row r="36" spans="1:11">
      <c r="A36" s="67">
        <v>1035</v>
      </c>
      <c r="B36" s="68" t="s">
        <v>130</v>
      </c>
      <c r="C36" s="68" t="s">
        <v>69</v>
      </c>
      <c r="D36" s="68" t="s">
        <v>60</v>
      </c>
      <c r="E36" s="68" t="s">
        <v>163</v>
      </c>
      <c r="F36" s="69">
        <v>0.32500000000000001</v>
      </c>
      <c r="G36" s="68" t="s">
        <v>66</v>
      </c>
      <c r="H36" s="69">
        <v>0.36319444444444443</v>
      </c>
      <c r="I36" s="70">
        <v>28.4</v>
      </c>
      <c r="J36" s="71"/>
      <c r="K36" s="72">
        <v>1</v>
      </c>
    </row>
    <row r="37" spans="1:11">
      <c r="A37" s="61">
        <v>1036</v>
      </c>
      <c r="B37" s="62" t="s">
        <v>130</v>
      </c>
      <c r="C37" s="62" t="s">
        <v>69</v>
      </c>
      <c r="D37" s="62" t="s">
        <v>64</v>
      </c>
      <c r="E37" s="62" t="s">
        <v>66</v>
      </c>
      <c r="F37" s="63">
        <v>0.32569444444444445</v>
      </c>
      <c r="G37" s="62" t="s">
        <v>163</v>
      </c>
      <c r="H37" s="63">
        <v>0.36388888888888887</v>
      </c>
      <c r="I37" s="64">
        <v>28.4</v>
      </c>
      <c r="J37" s="65"/>
      <c r="K37" s="66">
        <v>55</v>
      </c>
    </row>
    <row r="38" spans="1:11">
      <c r="A38" s="67">
        <v>1037</v>
      </c>
      <c r="B38" s="68" t="s">
        <v>130</v>
      </c>
      <c r="C38" s="68" t="s">
        <v>69</v>
      </c>
      <c r="D38" s="68" t="s">
        <v>60</v>
      </c>
      <c r="E38" s="68" t="s">
        <v>163</v>
      </c>
      <c r="F38" s="69">
        <v>0.3298611111111111</v>
      </c>
      <c r="G38" s="68" t="s">
        <v>66</v>
      </c>
      <c r="H38" s="69">
        <v>0.36805555555555558</v>
      </c>
      <c r="I38" s="70">
        <v>28.4</v>
      </c>
      <c r="J38" s="71"/>
      <c r="K38" s="72">
        <v>11</v>
      </c>
    </row>
    <row r="39" spans="1:11">
      <c r="A39" s="61">
        <v>1038</v>
      </c>
      <c r="B39" s="62" t="s">
        <v>130</v>
      </c>
      <c r="C39" s="62" t="s">
        <v>69</v>
      </c>
      <c r="D39" s="62" t="s">
        <v>64</v>
      </c>
      <c r="E39" s="62" t="s">
        <v>66</v>
      </c>
      <c r="F39" s="63">
        <v>0.33055555555555555</v>
      </c>
      <c r="G39" s="62" t="s">
        <v>163</v>
      </c>
      <c r="H39" s="63">
        <v>0.36874999999999997</v>
      </c>
      <c r="I39" s="64">
        <v>28.4</v>
      </c>
      <c r="J39" s="65"/>
      <c r="K39" s="66">
        <v>4</v>
      </c>
    </row>
    <row r="40" spans="1:11">
      <c r="A40" s="67">
        <v>1039</v>
      </c>
      <c r="B40" s="68" t="s">
        <v>130</v>
      </c>
      <c r="C40" s="68" t="s">
        <v>69</v>
      </c>
      <c r="D40" s="68" t="s">
        <v>60</v>
      </c>
      <c r="E40" s="68" t="s">
        <v>163</v>
      </c>
      <c r="F40" s="69">
        <v>0.3347222222222222</v>
      </c>
      <c r="G40" s="68" t="s">
        <v>66</v>
      </c>
      <c r="H40" s="69">
        <v>0.37291666666666662</v>
      </c>
      <c r="I40" s="70">
        <v>28.4</v>
      </c>
      <c r="J40" s="71"/>
      <c r="K40" s="72">
        <v>3</v>
      </c>
    </row>
    <row r="41" spans="1:11">
      <c r="A41" s="61">
        <v>1040</v>
      </c>
      <c r="B41" s="62" t="s">
        <v>130</v>
      </c>
      <c r="C41" s="62" t="s">
        <v>69</v>
      </c>
      <c r="D41" s="62" t="s">
        <v>64</v>
      </c>
      <c r="E41" s="62" t="s">
        <v>66</v>
      </c>
      <c r="F41" s="63">
        <v>0.3354166666666667</v>
      </c>
      <c r="G41" s="62" t="s">
        <v>163</v>
      </c>
      <c r="H41" s="63">
        <v>0.37361111111111112</v>
      </c>
      <c r="I41" s="64">
        <v>28.4</v>
      </c>
      <c r="J41" s="65"/>
      <c r="K41" s="66">
        <v>6</v>
      </c>
    </row>
    <row r="42" spans="1:11">
      <c r="A42" s="67">
        <v>1041</v>
      </c>
      <c r="B42" s="68" t="s">
        <v>130</v>
      </c>
      <c r="C42" s="68" t="s">
        <v>69</v>
      </c>
      <c r="D42" s="68" t="s">
        <v>60</v>
      </c>
      <c r="E42" s="68" t="s">
        <v>163</v>
      </c>
      <c r="F42" s="69">
        <v>0.33958333333333335</v>
      </c>
      <c r="G42" s="68" t="s">
        <v>66</v>
      </c>
      <c r="H42" s="69">
        <v>0.37777777777777777</v>
      </c>
      <c r="I42" s="70">
        <v>28.4</v>
      </c>
      <c r="J42" s="71"/>
      <c r="K42" s="72">
        <v>14</v>
      </c>
    </row>
    <row r="43" spans="1:11">
      <c r="A43" s="61">
        <v>1042</v>
      </c>
      <c r="B43" s="62" t="s">
        <v>130</v>
      </c>
      <c r="C43" s="62" t="s">
        <v>69</v>
      </c>
      <c r="D43" s="62" t="s">
        <v>64</v>
      </c>
      <c r="E43" s="62" t="s">
        <v>66</v>
      </c>
      <c r="F43" s="63">
        <v>0.34027777777777773</v>
      </c>
      <c r="G43" s="62" t="s">
        <v>163</v>
      </c>
      <c r="H43" s="63">
        <v>0.37847222222222227</v>
      </c>
      <c r="I43" s="64">
        <v>28.4</v>
      </c>
      <c r="J43" s="65"/>
      <c r="K43" s="66">
        <v>9</v>
      </c>
    </row>
    <row r="44" spans="1:11">
      <c r="A44" s="67">
        <v>1043</v>
      </c>
      <c r="B44" s="68" t="s">
        <v>130</v>
      </c>
      <c r="C44" s="68" t="s">
        <v>69</v>
      </c>
      <c r="D44" s="68" t="s">
        <v>60</v>
      </c>
      <c r="E44" s="68" t="s">
        <v>163</v>
      </c>
      <c r="F44" s="69">
        <v>0.3444444444444445</v>
      </c>
      <c r="G44" s="68" t="s">
        <v>66</v>
      </c>
      <c r="H44" s="69">
        <v>0.38263888888888892</v>
      </c>
      <c r="I44" s="70">
        <v>28.4</v>
      </c>
      <c r="J44" s="71"/>
      <c r="K44" s="72">
        <v>5</v>
      </c>
    </row>
    <row r="45" spans="1:11">
      <c r="A45" s="61">
        <v>1044</v>
      </c>
      <c r="B45" s="62" t="s">
        <v>130</v>
      </c>
      <c r="C45" s="62" t="s">
        <v>69</v>
      </c>
      <c r="D45" s="62" t="s">
        <v>64</v>
      </c>
      <c r="E45" s="62" t="s">
        <v>66</v>
      </c>
      <c r="F45" s="63">
        <v>0.34513888888888888</v>
      </c>
      <c r="G45" s="62" t="s">
        <v>163</v>
      </c>
      <c r="H45" s="63">
        <v>0.3833333333333333</v>
      </c>
      <c r="I45" s="64">
        <v>28.4</v>
      </c>
      <c r="J45" s="65"/>
      <c r="K45" s="66">
        <v>8</v>
      </c>
    </row>
    <row r="46" spans="1:11">
      <c r="A46" s="67">
        <v>1045</v>
      </c>
      <c r="B46" s="68" t="s">
        <v>130</v>
      </c>
      <c r="C46" s="68" t="s">
        <v>69</v>
      </c>
      <c r="D46" s="68" t="s">
        <v>60</v>
      </c>
      <c r="E46" s="68" t="s">
        <v>163</v>
      </c>
      <c r="F46" s="69">
        <v>0.34930555555555554</v>
      </c>
      <c r="G46" s="68" t="s">
        <v>66</v>
      </c>
      <c r="H46" s="69">
        <v>0.38750000000000001</v>
      </c>
      <c r="I46" s="70">
        <v>28.4</v>
      </c>
      <c r="J46" s="71"/>
      <c r="K46" s="72">
        <v>7</v>
      </c>
    </row>
    <row r="47" spans="1:11">
      <c r="A47" s="61">
        <v>1046</v>
      </c>
      <c r="B47" s="62" t="s">
        <v>130</v>
      </c>
      <c r="C47" s="62" t="s">
        <v>69</v>
      </c>
      <c r="D47" s="62" t="s">
        <v>64</v>
      </c>
      <c r="E47" s="62" t="s">
        <v>66</v>
      </c>
      <c r="F47" s="63">
        <v>0.35000000000000003</v>
      </c>
      <c r="G47" s="62" t="s">
        <v>163</v>
      </c>
      <c r="H47" s="63">
        <v>0.38819444444444445</v>
      </c>
      <c r="I47" s="64">
        <v>28.4</v>
      </c>
      <c r="J47" s="65"/>
      <c r="K47" s="66">
        <v>51</v>
      </c>
    </row>
    <row r="48" spans="1:11">
      <c r="A48" s="67">
        <v>1047</v>
      </c>
      <c r="B48" s="68" t="s">
        <v>130</v>
      </c>
      <c r="C48" s="68" t="s">
        <v>69</v>
      </c>
      <c r="D48" s="68" t="s">
        <v>60</v>
      </c>
      <c r="E48" s="68" t="s">
        <v>163</v>
      </c>
      <c r="F48" s="69">
        <v>0.35416666666666669</v>
      </c>
      <c r="G48" s="68" t="s">
        <v>66</v>
      </c>
      <c r="H48" s="69">
        <v>0.3923611111111111</v>
      </c>
      <c r="I48" s="70">
        <v>28.4</v>
      </c>
      <c r="J48" s="71"/>
      <c r="K48" s="72">
        <v>52</v>
      </c>
    </row>
    <row r="49" spans="1:11">
      <c r="A49" s="61">
        <v>1048</v>
      </c>
      <c r="B49" s="62" t="s">
        <v>130</v>
      </c>
      <c r="C49" s="62" t="s">
        <v>69</v>
      </c>
      <c r="D49" s="62" t="s">
        <v>64</v>
      </c>
      <c r="E49" s="62" t="s">
        <v>66</v>
      </c>
      <c r="F49" s="63">
        <v>0.35486111111111113</v>
      </c>
      <c r="G49" s="62" t="s">
        <v>163</v>
      </c>
      <c r="H49" s="63">
        <v>0.39305555555555555</v>
      </c>
      <c r="I49" s="64">
        <v>28.4</v>
      </c>
      <c r="J49" s="65"/>
      <c r="K49" s="66">
        <v>10</v>
      </c>
    </row>
    <row r="50" spans="1:11">
      <c r="A50" s="67">
        <v>1049</v>
      </c>
      <c r="B50" s="68" t="s">
        <v>130</v>
      </c>
      <c r="C50" s="68" t="s">
        <v>69</v>
      </c>
      <c r="D50" s="68" t="s">
        <v>60</v>
      </c>
      <c r="E50" s="68" t="s">
        <v>163</v>
      </c>
      <c r="F50" s="69">
        <v>0.35902777777777778</v>
      </c>
      <c r="G50" s="68" t="s">
        <v>66</v>
      </c>
      <c r="H50" s="69">
        <v>0.3972222222222222</v>
      </c>
      <c r="I50" s="70">
        <v>28.4</v>
      </c>
      <c r="J50" s="71"/>
      <c r="K50" s="72">
        <v>2</v>
      </c>
    </row>
    <row r="51" spans="1:11">
      <c r="A51" s="61">
        <v>1050</v>
      </c>
      <c r="B51" s="62" t="s">
        <v>130</v>
      </c>
      <c r="C51" s="62" t="s">
        <v>69</v>
      </c>
      <c r="D51" s="62" t="s">
        <v>64</v>
      </c>
      <c r="E51" s="62" t="s">
        <v>66</v>
      </c>
      <c r="F51" s="63">
        <v>0.35972222222222222</v>
      </c>
      <c r="G51" s="62" t="s">
        <v>163</v>
      </c>
      <c r="H51" s="63">
        <v>0.3979166666666667</v>
      </c>
      <c r="I51" s="64">
        <v>28.4</v>
      </c>
      <c r="J51" s="65"/>
      <c r="K51" s="66">
        <v>53</v>
      </c>
    </row>
    <row r="52" spans="1:11">
      <c r="A52" s="67">
        <v>1051</v>
      </c>
      <c r="B52" s="68" t="s">
        <v>130</v>
      </c>
      <c r="C52" s="68" t="s">
        <v>69</v>
      </c>
      <c r="D52" s="68" t="s">
        <v>60</v>
      </c>
      <c r="E52" s="68" t="s">
        <v>163</v>
      </c>
      <c r="F52" s="69">
        <v>0.36388888888888887</v>
      </c>
      <c r="G52" s="68" t="s">
        <v>66</v>
      </c>
      <c r="H52" s="69">
        <v>0.40208333333333335</v>
      </c>
      <c r="I52" s="70">
        <v>28.4</v>
      </c>
      <c r="J52" s="71"/>
      <c r="K52" s="72">
        <v>16</v>
      </c>
    </row>
    <row r="53" spans="1:11">
      <c r="A53" s="61">
        <v>1052</v>
      </c>
      <c r="B53" s="62" t="s">
        <v>130</v>
      </c>
      <c r="C53" s="62" t="s">
        <v>69</v>
      </c>
      <c r="D53" s="62" t="s">
        <v>64</v>
      </c>
      <c r="E53" s="62" t="s">
        <v>66</v>
      </c>
      <c r="F53" s="63">
        <v>0.36458333333333331</v>
      </c>
      <c r="G53" s="62" t="s">
        <v>163</v>
      </c>
      <c r="H53" s="63">
        <v>0.40277777777777773</v>
      </c>
      <c r="I53" s="64">
        <v>28.4</v>
      </c>
      <c r="J53" s="65"/>
      <c r="K53" s="66">
        <v>12</v>
      </c>
    </row>
    <row r="54" spans="1:11">
      <c r="A54" s="67">
        <v>1053</v>
      </c>
      <c r="B54" s="68" t="s">
        <v>130</v>
      </c>
      <c r="C54" s="68" t="s">
        <v>69</v>
      </c>
      <c r="D54" s="68" t="s">
        <v>60</v>
      </c>
      <c r="E54" s="68" t="s">
        <v>163</v>
      </c>
      <c r="F54" s="69">
        <v>0.36874999999999997</v>
      </c>
      <c r="G54" s="68" t="s">
        <v>66</v>
      </c>
      <c r="H54" s="69">
        <v>0.4069444444444445</v>
      </c>
      <c r="I54" s="70">
        <v>28.4</v>
      </c>
      <c r="J54" s="71"/>
      <c r="K54" s="72">
        <v>55</v>
      </c>
    </row>
    <row r="55" spans="1:11">
      <c r="A55" s="61">
        <v>1054</v>
      </c>
      <c r="B55" s="62" t="s">
        <v>130</v>
      </c>
      <c r="C55" s="62" t="s">
        <v>69</v>
      </c>
      <c r="D55" s="62" t="s">
        <v>64</v>
      </c>
      <c r="E55" s="62" t="s">
        <v>66</v>
      </c>
      <c r="F55" s="63">
        <v>0.36944444444444446</v>
      </c>
      <c r="G55" s="62" t="s">
        <v>163</v>
      </c>
      <c r="H55" s="63">
        <v>0.40763888888888888</v>
      </c>
      <c r="I55" s="64">
        <v>28.4</v>
      </c>
      <c r="J55" s="65"/>
      <c r="K55" s="66">
        <v>1</v>
      </c>
    </row>
    <row r="56" spans="1:11">
      <c r="A56" s="67">
        <v>1055</v>
      </c>
      <c r="B56" s="68" t="s">
        <v>130</v>
      </c>
      <c r="C56" s="68" t="s">
        <v>69</v>
      </c>
      <c r="D56" s="68" t="s">
        <v>60</v>
      </c>
      <c r="E56" s="68" t="s">
        <v>163</v>
      </c>
      <c r="F56" s="69">
        <v>0.37361111111111112</v>
      </c>
      <c r="G56" s="68" t="s">
        <v>66</v>
      </c>
      <c r="H56" s="69">
        <v>0.41180555555555554</v>
      </c>
      <c r="I56" s="70">
        <v>28.4</v>
      </c>
      <c r="J56" s="71"/>
      <c r="K56" s="72">
        <v>4</v>
      </c>
    </row>
    <row r="57" spans="1:11">
      <c r="A57" s="61">
        <v>1056</v>
      </c>
      <c r="B57" s="62" t="s">
        <v>130</v>
      </c>
      <c r="C57" s="62" t="s">
        <v>69</v>
      </c>
      <c r="D57" s="62" t="s">
        <v>64</v>
      </c>
      <c r="E57" s="62" t="s">
        <v>66</v>
      </c>
      <c r="F57" s="63">
        <v>0.3743055555555555</v>
      </c>
      <c r="G57" s="62" t="s">
        <v>163</v>
      </c>
      <c r="H57" s="63">
        <v>0.41250000000000003</v>
      </c>
      <c r="I57" s="64">
        <v>28.4</v>
      </c>
      <c r="J57" s="65"/>
      <c r="K57" s="66">
        <v>11</v>
      </c>
    </row>
    <row r="58" spans="1:11">
      <c r="A58" s="67">
        <v>1057</v>
      </c>
      <c r="B58" s="68" t="s">
        <v>130</v>
      </c>
      <c r="C58" s="68" t="s">
        <v>69</v>
      </c>
      <c r="D58" s="68" t="s">
        <v>60</v>
      </c>
      <c r="E58" s="68" t="s">
        <v>163</v>
      </c>
      <c r="F58" s="69">
        <v>0.37847222222222227</v>
      </c>
      <c r="G58" s="68" t="s">
        <v>66</v>
      </c>
      <c r="H58" s="69">
        <v>0.41666666666666669</v>
      </c>
      <c r="I58" s="70">
        <v>28.4</v>
      </c>
      <c r="J58" s="71"/>
      <c r="K58" s="72">
        <v>6</v>
      </c>
    </row>
    <row r="59" spans="1:11">
      <c r="A59" s="61">
        <v>1058</v>
      </c>
      <c r="B59" s="62" t="s">
        <v>130</v>
      </c>
      <c r="C59" s="62" t="s">
        <v>69</v>
      </c>
      <c r="D59" s="62" t="s">
        <v>64</v>
      </c>
      <c r="E59" s="62" t="s">
        <v>66</v>
      </c>
      <c r="F59" s="63">
        <v>0.37916666666666665</v>
      </c>
      <c r="G59" s="62" t="s">
        <v>163</v>
      </c>
      <c r="H59" s="63">
        <v>0.41736111111111113</v>
      </c>
      <c r="I59" s="64">
        <v>28.4</v>
      </c>
      <c r="J59" s="65"/>
      <c r="K59" s="66">
        <v>3</v>
      </c>
    </row>
    <row r="60" spans="1:11">
      <c r="A60" s="67">
        <v>1059</v>
      </c>
      <c r="B60" s="68" t="s">
        <v>130</v>
      </c>
      <c r="C60" s="68" t="s">
        <v>69</v>
      </c>
      <c r="D60" s="68" t="s">
        <v>60</v>
      </c>
      <c r="E60" s="68" t="s">
        <v>163</v>
      </c>
      <c r="F60" s="69">
        <v>0.3833333333333333</v>
      </c>
      <c r="G60" s="68" t="s">
        <v>66</v>
      </c>
      <c r="H60" s="69">
        <v>0.42152777777777778</v>
      </c>
      <c r="I60" s="70">
        <v>28.4</v>
      </c>
      <c r="J60" s="71"/>
      <c r="K60" s="72">
        <v>9</v>
      </c>
    </row>
    <row r="61" spans="1:11">
      <c r="A61" s="61">
        <v>1060</v>
      </c>
      <c r="B61" s="62" t="s">
        <v>130</v>
      </c>
      <c r="C61" s="62" t="s">
        <v>69</v>
      </c>
      <c r="D61" s="62" t="s">
        <v>64</v>
      </c>
      <c r="E61" s="62" t="s">
        <v>66</v>
      </c>
      <c r="F61" s="63">
        <v>0.3840277777777778</v>
      </c>
      <c r="G61" s="62" t="s">
        <v>163</v>
      </c>
      <c r="H61" s="63">
        <v>0.42222222222222222</v>
      </c>
      <c r="I61" s="64">
        <v>28.4</v>
      </c>
      <c r="J61" s="65"/>
      <c r="K61" s="66">
        <v>14</v>
      </c>
    </row>
    <row r="62" spans="1:11">
      <c r="A62" s="67">
        <v>1061</v>
      </c>
      <c r="B62" s="68" t="s">
        <v>130</v>
      </c>
      <c r="C62" s="68" t="s">
        <v>69</v>
      </c>
      <c r="D62" s="68" t="s">
        <v>60</v>
      </c>
      <c r="E62" s="68" t="s">
        <v>163</v>
      </c>
      <c r="F62" s="69">
        <v>0.38819444444444445</v>
      </c>
      <c r="G62" s="68" t="s">
        <v>66</v>
      </c>
      <c r="H62" s="69">
        <v>0.42638888888888887</v>
      </c>
      <c r="I62" s="70">
        <v>28.4</v>
      </c>
      <c r="J62" s="71"/>
      <c r="K62" s="72">
        <v>8</v>
      </c>
    </row>
    <row r="63" spans="1:11">
      <c r="A63" s="61">
        <v>1062</v>
      </c>
      <c r="B63" s="62" t="s">
        <v>130</v>
      </c>
      <c r="C63" s="62" t="s">
        <v>69</v>
      </c>
      <c r="D63" s="62" t="s">
        <v>64</v>
      </c>
      <c r="E63" s="62" t="s">
        <v>66</v>
      </c>
      <c r="F63" s="63">
        <v>0.3888888888888889</v>
      </c>
      <c r="G63" s="62" t="s">
        <v>163</v>
      </c>
      <c r="H63" s="63">
        <v>0.42708333333333331</v>
      </c>
      <c r="I63" s="64">
        <v>28.4</v>
      </c>
      <c r="J63" s="65"/>
      <c r="K63" s="66">
        <v>5</v>
      </c>
    </row>
    <row r="64" spans="1:11">
      <c r="A64" s="67">
        <v>1063</v>
      </c>
      <c r="B64" s="68" t="s">
        <v>130</v>
      </c>
      <c r="C64" s="68" t="s">
        <v>69</v>
      </c>
      <c r="D64" s="68" t="s">
        <v>60</v>
      </c>
      <c r="E64" s="68" t="s">
        <v>163</v>
      </c>
      <c r="F64" s="69">
        <v>0.39305555555555555</v>
      </c>
      <c r="G64" s="68" t="s">
        <v>66</v>
      </c>
      <c r="H64" s="69">
        <v>0.43124999999999997</v>
      </c>
      <c r="I64" s="70">
        <v>28.4</v>
      </c>
      <c r="J64" s="71"/>
      <c r="K64" s="72">
        <v>51</v>
      </c>
    </row>
    <row r="65" spans="1:11">
      <c r="A65" s="61">
        <v>1064</v>
      </c>
      <c r="B65" s="62" t="s">
        <v>130</v>
      </c>
      <c r="C65" s="62" t="s">
        <v>69</v>
      </c>
      <c r="D65" s="62" t="s">
        <v>64</v>
      </c>
      <c r="E65" s="62" t="s">
        <v>66</v>
      </c>
      <c r="F65" s="63">
        <v>0.39374999999999999</v>
      </c>
      <c r="G65" s="62" t="s">
        <v>163</v>
      </c>
      <c r="H65" s="63">
        <v>0.43194444444444446</v>
      </c>
      <c r="I65" s="64">
        <v>28.4</v>
      </c>
      <c r="J65" s="65"/>
      <c r="K65" s="66">
        <v>7</v>
      </c>
    </row>
    <row r="66" spans="1:11">
      <c r="A66" s="67">
        <v>1065</v>
      </c>
      <c r="B66" s="68" t="s">
        <v>130</v>
      </c>
      <c r="C66" s="68" t="s">
        <v>69</v>
      </c>
      <c r="D66" s="68" t="s">
        <v>60</v>
      </c>
      <c r="E66" s="68" t="s">
        <v>163</v>
      </c>
      <c r="F66" s="69">
        <v>0.39861111111111108</v>
      </c>
      <c r="G66" s="68" t="s">
        <v>66</v>
      </c>
      <c r="H66" s="69">
        <v>0.4368055555555555</v>
      </c>
      <c r="I66" s="70">
        <v>28.4</v>
      </c>
      <c r="J66" s="71"/>
      <c r="K66" s="72">
        <v>10</v>
      </c>
    </row>
    <row r="67" spans="1:11">
      <c r="A67" s="61">
        <v>1066</v>
      </c>
      <c r="B67" s="62" t="s">
        <v>130</v>
      </c>
      <c r="C67" s="62" t="s">
        <v>69</v>
      </c>
      <c r="D67" s="62" t="s">
        <v>64</v>
      </c>
      <c r="E67" s="62" t="s">
        <v>66</v>
      </c>
      <c r="F67" s="63">
        <v>0.39930555555555558</v>
      </c>
      <c r="G67" s="62" t="s">
        <v>163</v>
      </c>
      <c r="H67" s="63">
        <v>0.4375</v>
      </c>
      <c r="I67" s="64">
        <v>28.4</v>
      </c>
      <c r="J67" s="65"/>
      <c r="K67" s="66">
        <v>52</v>
      </c>
    </row>
    <row r="68" spans="1:11">
      <c r="A68" s="67">
        <v>1067</v>
      </c>
      <c r="B68" s="68" t="s">
        <v>130</v>
      </c>
      <c r="C68" s="68" t="s">
        <v>69</v>
      </c>
      <c r="D68" s="68" t="s">
        <v>60</v>
      </c>
      <c r="E68" s="68" t="s">
        <v>163</v>
      </c>
      <c r="F68" s="69">
        <v>0.40416666666666662</v>
      </c>
      <c r="G68" s="68" t="s">
        <v>66</v>
      </c>
      <c r="H68" s="69">
        <v>0.44236111111111115</v>
      </c>
      <c r="I68" s="70">
        <v>28.4</v>
      </c>
      <c r="J68" s="71"/>
      <c r="K68" s="72">
        <v>53</v>
      </c>
    </row>
    <row r="69" spans="1:11">
      <c r="A69" s="61">
        <v>1068</v>
      </c>
      <c r="B69" s="62" t="s">
        <v>130</v>
      </c>
      <c r="C69" s="62" t="s">
        <v>69</v>
      </c>
      <c r="D69" s="62" t="s">
        <v>64</v>
      </c>
      <c r="E69" s="62" t="s">
        <v>66</v>
      </c>
      <c r="F69" s="63">
        <v>0.40486111111111112</v>
      </c>
      <c r="G69" s="62" t="s">
        <v>163</v>
      </c>
      <c r="H69" s="63">
        <v>0.44305555555555554</v>
      </c>
      <c r="I69" s="64">
        <v>28.4</v>
      </c>
      <c r="J69" s="65"/>
      <c r="K69" s="66">
        <v>2</v>
      </c>
    </row>
    <row r="70" spans="1:11">
      <c r="A70" s="67">
        <v>1069</v>
      </c>
      <c r="B70" s="68" t="s">
        <v>130</v>
      </c>
      <c r="C70" s="68" t="s">
        <v>69</v>
      </c>
      <c r="D70" s="68" t="s">
        <v>60</v>
      </c>
      <c r="E70" s="68" t="s">
        <v>163</v>
      </c>
      <c r="F70" s="69">
        <v>0.40972222222222227</v>
      </c>
      <c r="G70" s="68" t="s">
        <v>66</v>
      </c>
      <c r="H70" s="69">
        <v>0.44791666666666669</v>
      </c>
      <c r="I70" s="70">
        <v>28.4</v>
      </c>
      <c r="J70" s="71"/>
      <c r="K70" s="72">
        <v>12</v>
      </c>
    </row>
    <row r="71" spans="1:11">
      <c r="A71" s="61">
        <v>1070</v>
      </c>
      <c r="B71" s="62" t="s">
        <v>130</v>
      </c>
      <c r="C71" s="62" t="s">
        <v>69</v>
      </c>
      <c r="D71" s="62" t="s">
        <v>64</v>
      </c>
      <c r="E71" s="62" t="s">
        <v>66</v>
      </c>
      <c r="F71" s="63">
        <v>0.41041666666666665</v>
      </c>
      <c r="G71" s="62" t="s">
        <v>163</v>
      </c>
      <c r="H71" s="63">
        <v>0.44861111111111113</v>
      </c>
      <c r="I71" s="64">
        <v>28.4</v>
      </c>
      <c r="J71" s="65"/>
      <c r="K71" s="66">
        <v>16</v>
      </c>
    </row>
    <row r="72" spans="1:11">
      <c r="A72" s="67">
        <v>1071</v>
      </c>
      <c r="B72" s="68" t="s">
        <v>130</v>
      </c>
      <c r="C72" s="68" t="s">
        <v>69</v>
      </c>
      <c r="D72" s="68" t="s">
        <v>60</v>
      </c>
      <c r="E72" s="68" t="s">
        <v>163</v>
      </c>
      <c r="F72" s="69">
        <v>0.4152777777777778</v>
      </c>
      <c r="G72" s="68" t="s">
        <v>66</v>
      </c>
      <c r="H72" s="69">
        <v>0.45347222222222222</v>
      </c>
      <c r="I72" s="70">
        <v>28.4</v>
      </c>
      <c r="J72" s="71"/>
      <c r="K72" s="72">
        <v>1</v>
      </c>
    </row>
    <row r="73" spans="1:11">
      <c r="A73" s="61">
        <v>1072</v>
      </c>
      <c r="B73" s="62" t="s">
        <v>130</v>
      </c>
      <c r="C73" s="62" t="s">
        <v>69</v>
      </c>
      <c r="D73" s="62" t="s">
        <v>64</v>
      </c>
      <c r="E73" s="62" t="s">
        <v>66</v>
      </c>
      <c r="F73" s="63">
        <v>0.41597222222222219</v>
      </c>
      <c r="G73" s="62" t="s">
        <v>163</v>
      </c>
      <c r="H73" s="63">
        <v>0.45416666666666666</v>
      </c>
      <c r="I73" s="64">
        <v>28.4</v>
      </c>
      <c r="J73" s="65"/>
      <c r="K73" s="66">
        <v>4</v>
      </c>
    </row>
    <row r="74" spans="1:11">
      <c r="A74" s="67">
        <v>1073</v>
      </c>
      <c r="B74" s="68" t="s">
        <v>130</v>
      </c>
      <c r="C74" s="68" t="s">
        <v>69</v>
      </c>
      <c r="D74" s="68" t="s">
        <v>60</v>
      </c>
      <c r="E74" s="68" t="s">
        <v>163</v>
      </c>
      <c r="F74" s="69">
        <v>0.42083333333333334</v>
      </c>
      <c r="G74" s="68" t="s">
        <v>66</v>
      </c>
      <c r="H74" s="69">
        <v>0.45902777777777781</v>
      </c>
      <c r="I74" s="70">
        <v>28.4</v>
      </c>
      <c r="J74" s="71"/>
      <c r="K74" s="72">
        <v>11</v>
      </c>
    </row>
    <row r="75" spans="1:11">
      <c r="A75" s="61">
        <v>1074</v>
      </c>
      <c r="B75" s="62" t="s">
        <v>130</v>
      </c>
      <c r="C75" s="62" t="s">
        <v>69</v>
      </c>
      <c r="D75" s="62" t="s">
        <v>64</v>
      </c>
      <c r="E75" s="62" t="s">
        <v>66</v>
      </c>
      <c r="F75" s="63">
        <v>0.42152777777777778</v>
      </c>
      <c r="G75" s="62" t="s">
        <v>163</v>
      </c>
      <c r="H75" s="63">
        <v>0.4597222222222222</v>
      </c>
      <c r="I75" s="64">
        <v>28.4</v>
      </c>
      <c r="J75" s="65"/>
      <c r="K75" s="66">
        <v>6</v>
      </c>
    </row>
    <row r="76" spans="1:11">
      <c r="A76" s="67">
        <v>1075</v>
      </c>
      <c r="B76" s="68" t="s">
        <v>130</v>
      </c>
      <c r="C76" s="68" t="s">
        <v>69</v>
      </c>
      <c r="D76" s="68" t="s">
        <v>60</v>
      </c>
      <c r="E76" s="68" t="s">
        <v>163</v>
      </c>
      <c r="F76" s="69">
        <v>0.42638888888888887</v>
      </c>
      <c r="G76" s="68" t="s">
        <v>66</v>
      </c>
      <c r="H76" s="69">
        <v>0.46458333333333335</v>
      </c>
      <c r="I76" s="70">
        <v>28.4</v>
      </c>
      <c r="J76" s="71"/>
      <c r="K76" s="72">
        <v>14</v>
      </c>
    </row>
    <row r="77" spans="1:11">
      <c r="A77" s="61">
        <v>1076</v>
      </c>
      <c r="B77" s="62" t="s">
        <v>130</v>
      </c>
      <c r="C77" s="62" t="s">
        <v>69</v>
      </c>
      <c r="D77" s="62" t="s">
        <v>64</v>
      </c>
      <c r="E77" s="62" t="s">
        <v>66</v>
      </c>
      <c r="F77" s="63">
        <v>0.42708333333333331</v>
      </c>
      <c r="G77" s="62" t="s">
        <v>163</v>
      </c>
      <c r="H77" s="63">
        <v>0.46527777777777773</v>
      </c>
      <c r="I77" s="64">
        <v>28.4</v>
      </c>
      <c r="J77" s="65"/>
      <c r="K77" s="66">
        <v>9</v>
      </c>
    </row>
    <row r="78" spans="1:11">
      <c r="A78" s="67">
        <v>1077</v>
      </c>
      <c r="B78" s="68" t="s">
        <v>130</v>
      </c>
      <c r="C78" s="68" t="s">
        <v>69</v>
      </c>
      <c r="D78" s="68" t="s">
        <v>60</v>
      </c>
      <c r="E78" s="68" t="s">
        <v>163</v>
      </c>
      <c r="F78" s="69">
        <v>0.43194444444444446</v>
      </c>
      <c r="G78" s="68" t="s">
        <v>66</v>
      </c>
      <c r="H78" s="69">
        <v>0.47013888888888888</v>
      </c>
      <c r="I78" s="70">
        <v>28.4</v>
      </c>
      <c r="J78" s="71"/>
      <c r="K78" s="72">
        <v>5</v>
      </c>
    </row>
    <row r="79" spans="1:11">
      <c r="A79" s="61">
        <v>1078</v>
      </c>
      <c r="B79" s="62" t="s">
        <v>130</v>
      </c>
      <c r="C79" s="62" t="s">
        <v>69</v>
      </c>
      <c r="D79" s="62" t="s">
        <v>64</v>
      </c>
      <c r="E79" s="62" t="s">
        <v>66</v>
      </c>
      <c r="F79" s="63">
        <v>0.43263888888888885</v>
      </c>
      <c r="G79" s="62" t="s">
        <v>163</v>
      </c>
      <c r="H79" s="63">
        <v>0.47083333333333338</v>
      </c>
      <c r="I79" s="64">
        <v>28.4</v>
      </c>
      <c r="J79" s="65"/>
      <c r="K79" s="66">
        <v>8</v>
      </c>
    </row>
    <row r="80" spans="1:11">
      <c r="A80" s="67">
        <v>1079</v>
      </c>
      <c r="B80" s="68" t="s">
        <v>130</v>
      </c>
      <c r="C80" s="68" t="s">
        <v>69</v>
      </c>
      <c r="D80" s="68" t="s">
        <v>60</v>
      </c>
      <c r="E80" s="68" t="s">
        <v>163</v>
      </c>
      <c r="F80" s="69">
        <v>0.4375</v>
      </c>
      <c r="G80" s="68" t="s">
        <v>66</v>
      </c>
      <c r="H80" s="69">
        <v>0.47569444444444442</v>
      </c>
      <c r="I80" s="70">
        <v>28.4</v>
      </c>
      <c r="J80" s="71"/>
      <c r="K80" s="72">
        <v>7</v>
      </c>
    </row>
    <row r="81" spans="1:11">
      <c r="A81" s="61">
        <v>1080</v>
      </c>
      <c r="B81" s="62" t="s">
        <v>130</v>
      </c>
      <c r="C81" s="62" t="s">
        <v>69</v>
      </c>
      <c r="D81" s="62" t="s">
        <v>64</v>
      </c>
      <c r="E81" s="62" t="s">
        <v>66</v>
      </c>
      <c r="F81" s="63">
        <v>0.4381944444444445</v>
      </c>
      <c r="G81" s="62" t="s">
        <v>163</v>
      </c>
      <c r="H81" s="63">
        <v>0.47638888888888892</v>
      </c>
      <c r="I81" s="64">
        <v>28.4</v>
      </c>
      <c r="J81" s="65"/>
      <c r="K81" s="66">
        <v>51</v>
      </c>
    </row>
    <row r="82" spans="1:11">
      <c r="A82" s="67">
        <v>1081</v>
      </c>
      <c r="B82" s="68" t="s">
        <v>130</v>
      </c>
      <c r="C82" s="68" t="s">
        <v>69</v>
      </c>
      <c r="D82" s="68" t="s">
        <v>60</v>
      </c>
      <c r="E82" s="68" t="s">
        <v>163</v>
      </c>
      <c r="F82" s="69">
        <v>0.44305555555555554</v>
      </c>
      <c r="G82" s="68" t="s">
        <v>66</v>
      </c>
      <c r="H82" s="69">
        <v>0.48125000000000001</v>
      </c>
      <c r="I82" s="70">
        <v>28.4</v>
      </c>
      <c r="J82" s="71"/>
      <c r="K82" s="72">
        <v>52</v>
      </c>
    </row>
    <row r="83" spans="1:11">
      <c r="A83" s="61">
        <v>1082</v>
      </c>
      <c r="B83" s="62" t="s">
        <v>130</v>
      </c>
      <c r="C83" s="62" t="s">
        <v>69</v>
      </c>
      <c r="D83" s="62" t="s">
        <v>64</v>
      </c>
      <c r="E83" s="62" t="s">
        <v>66</v>
      </c>
      <c r="F83" s="63">
        <v>0.44375000000000003</v>
      </c>
      <c r="G83" s="62" t="s">
        <v>163</v>
      </c>
      <c r="H83" s="63">
        <v>0.48194444444444445</v>
      </c>
      <c r="I83" s="64">
        <v>28.4</v>
      </c>
      <c r="J83" s="65"/>
      <c r="K83" s="66">
        <v>10</v>
      </c>
    </row>
    <row r="84" spans="1:11">
      <c r="A84" s="67">
        <v>1083</v>
      </c>
      <c r="B84" s="68" t="s">
        <v>130</v>
      </c>
      <c r="C84" s="68" t="s">
        <v>69</v>
      </c>
      <c r="D84" s="68" t="s">
        <v>60</v>
      </c>
      <c r="E84" s="68" t="s">
        <v>163</v>
      </c>
      <c r="F84" s="69">
        <v>0.44861111111111113</v>
      </c>
      <c r="G84" s="68" t="s">
        <v>66</v>
      </c>
      <c r="H84" s="69">
        <v>0.48680555555555555</v>
      </c>
      <c r="I84" s="70">
        <v>28.4</v>
      </c>
      <c r="J84" s="71"/>
      <c r="K84" s="72">
        <v>2</v>
      </c>
    </row>
    <row r="85" spans="1:11">
      <c r="A85" s="61">
        <v>1084</v>
      </c>
      <c r="B85" s="62" t="s">
        <v>130</v>
      </c>
      <c r="C85" s="62" t="s">
        <v>69</v>
      </c>
      <c r="D85" s="62" t="s">
        <v>64</v>
      </c>
      <c r="E85" s="62" t="s">
        <v>66</v>
      </c>
      <c r="F85" s="63">
        <v>0.44930555555555557</v>
      </c>
      <c r="G85" s="62" t="s">
        <v>163</v>
      </c>
      <c r="H85" s="63">
        <v>0.48749999999999999</v>
      </c>
      <c r="I85" s="64">
        <v>28.4</v>
      </c>
      <c r="J85" s="65"/>
      <c r="K85" s="66">
        <v>53</v>
      </c>
    </row>
    <row r="86" spans="1:11">
      <c r="A86" s="67">
        <v>1085</v>
      </c>
      <c r="B86" s="68" t="s">
        <v>130</v>
      </c>
      <c r="C86" s="68" t="s">
        <v>69</v>
      </c>
      <c r="D86" s="68" t="s">
        <v>60</v>
      </c>
      <c r="E86" s="68" t="s">
        <v>163</v>
      </c>
      <c r="F86" s="69">
        <v>0.45416666666666666</v>
      </c>
      <c r="G86" s="68" t="s">
        <v>66</v>
      </c>
      <c r="H86" s="69">
        <v>0.49236111111111108</v>
      </c>
      <c r="I86" s="70">
        <v>28.4</v>
      </c>
      <c r="J86" s="71"/>
      <c r="K86" s="72">
        <v>16</v>
      </c>
    </row>
    <row r="87" spans="1:11">
      <c r="A87" s="61">
        <v>1086</v>
      </c>
      <c r="B87" s="62" t="s">
        <v>130</v>
      </c>
      <c r="C87" s="62" t="s">
        <v>69</v>
      </c>
      <c r="D87" s="62" t="s">
        <v>64</v>
      </c>
      <c r="E87" s="62" t="s">
        <v>66</v>
      </c>
      <c r="F87" s="63">
        <v>0.4548611111111111</v>
      </c>
      <c r="G87" s="62" t="s">
        <v>163</v>
      </c>
      <c r="H87" s="63">
        <v>0.49305555555555558</v>
      </c>
      <c r="I87" s="64">
        <v>28.4</v>
      </c>
      <c r="J87" s="65"/>
      <c r="K87" s="66">
        <v>12</v>
      </c>
    </row>
    <row r="88" spans="1:11">
      <c r="A88" s="67">
        <v>1087</v>
      </c>
      <c r="B88" s="68" t="s">
        <v>130</v>
      </c>
      <c r="C88" s="68" t="s">
        <v>69</v>
      </c>
      <c r="D88" s="68" t="s">
        <v>60</v>
      </c>
      <c r="E88" s="68" t="s">
        <v>163</v>
      </c>
      <c r="F88" s="69">
        <v>0.4597222222222222</v>
      </c>
      <c r="G88" s="68" t="s">
        <v>66</v>
      </c>
      <c r="H88" s="69">
        <v>0.49791666666666662</v>
      </c>
      <c r="I88" s="70">
        <v>28.4</v>
      </c>
      <c r="J88" s="71"/>
      <c r="K88" s="72">
        <v>4</v>
      </c>
    </row>
    <row r="89" spans="1:11">
      <c r="A89" s="61">
        <v>1088</v>
      </c>
      <c r="B89" s="62" t="s">
        <v>130</v>
      </c>
      <c r="C89" s="62" t="s">
        <v>69</v>
      </c>
      <c r="D89" s="62" t="s">
        <v>64</v>
      </c>
      <c r="E89" s="62" t="s">
        <v>66</v>
      </c>
      <c r="F89" s="63">
        <v>0.4604166666666667</v>
      </c>
      <c r="G89" s="62" t="s">
        <v>163</v>
      </c>
      <c r="H89" s="63">
        <v>0.49861111111111112</v>
      </c>
      <c r="I89" s="64">
        <v>28.4</v>
      </c>
      <c r="J89" s="65"/>
      <c r="K89" s="66">
        <v>1</v>
      </c>
    </row>
    <row r="90" spans="1:11">
      <c r="A90" s="67">
        <v>1089</v>
      </c>
      <c r="B90" s="68" t="s">
        <v>130</v>
      </c>
      <c r="C90" s="68" t="s">
        <v>69</v>
      </c>
      <c r="D90" s="68" t="s">
        <v>60</v>
      </c>
      <c r="E90" s="68" t="s">
        <v>163</v>
      </c>
      <c r="F90" s="69">
        <v>0.46527777777777773</v>
      </c>
      <c r="G90" s="68" t="s">
        <v>66</v>
      </c>
      <c r="H90" s="69">
        <v>0.50347222222222221</v>
      </c>
      <c r="I90" s="70">
        <v>28.4</v>
      </c>
      <c r="J90" s="71"/>
      <c r="K90" s="72">
        <v>6</v>
      </c>
    </row>
    <row r="91" spans="1:11">
      <c r="A91" s="61">
        <v>1090</v>
      </c>
      <c r="B91" s="62" t="s">
        <v>130</v>
      </c>
      <c r="C91" s="62" t="s">
        <v>69</v>
      </c>
      <c r="D91" s="62" t="s">
        <v>64</v>
      </c>
      <c r="E91" s="62" t="s">
        <v>66</v>
      </c>
      <c r="F91" s="63">
        <v>0.46597222222222223</v>
      </c>
      <c r="G91" s="62" t="s">
        <v>163</v>
      </c>
      <c r="H91" s="63">
        <v>0.50416666666666665</v>
      </c>
      <c r="I91" s="64">
        <v>28.4</v>
      </c>
      <c r="J91" s="65"/>
      <c r="K91" s="66">
        <v>11</v>
      </c>
    </row>
    <row r="92" spans="1:11">
      <c r="A92" s="67">
        <v>1091</v>
      </c>
      <c r="B92" s="68" t="s">
        <v>130</v>
      </c>
      <c r="C92" s="68" t="s">
        <v>69</v>
      </c>
      <c r="D92" s="68" t="s">
        <v>60</v>
      </c>
      <c r="E92" s="68" t="s">
        <v>163</v>
      </c>
      <c r="F92" s="69">
        <v>0.47083333333333338</v>
      </c>
      <c r="G92" s="68" t="s">
        <v>66</v>
      </c>
      <c r="H92" s="69">
        <v>0.50902777777777775</v>
      </c>
      <c r="I92" s="70">
        <v>28.4</v>
      </c>
      <c r="J92" s="71"/>
      <c r="K92" s="72">
        <v>9</v>
      </c>
    </row>
    <row r="93" spans="1:11">
      <c r="A93" s="61">
        <v>1092</v>
      </c>
      <c r="B93" s="62" t="s">
        <v>130</v>
      </c>
      <c r="C93" s="62" t="s">
        <v>69</v>
      </c>
      <c r="D93" s="62" t="s">
        <v>64</v>
      </c>
      <c r="E93" s="62" t="s">
        <v>66</v>
      </c>
      <c r="F93" s="63">
        <v>0.47152777777777777</v>
      </c>
      <c r="G93" s="62" t="s">
        <v>163</v>
      </c>
      <c r="H93" s="63">
        <v>0.50972222222222219</v>
      </c>
      <c r="I93" s="64">
        <v>28.4</v>
      </c>
      <c r="J93" s="65"/>
      <c r="K93" s="66">
        <v>14</v>
      </c>
    </row>
    <row r="94" spans="1:11">
      <c r="A94" s="67">
        <v>1093</v>
      </c>
      <c r="B94" s="68" t="s">
        <v>130</v>
      </c>
      <c r="C94" s="68" t="s">
        <v>69</v>
      </c>
      <c r="D94" s="68" t="s">
        <v>60</v>
      </c>
      <c r="E94" s="68" t="s">
        <v>163</v>
      </c>
      <c r="F94" s="69">
        <v>0.47638888888888892</v>
      </c>
      <c r="G94" s="68" t="s">
        <v>66</v>
      </c>
      <c r="H94" s="69">
        <v>0.51458333333333328</v>
      </c>
      <c r="I94" s="70">
        <v>28.4</v>
      </c>
      <c r="J94" s="71"/>
      <c r="K94" s="72">
        <v>8</v>
      </c>
    </row>
    <row r="95" spans="1:11">
      <c r="A95" s="61">
        <v>1094</v>
      </c>
      <c r="B95" s="62" t="s">
        <v>130</v>
      </c>
      <c r="C95" s="62" t="s">
        <v>69</v>
      </c>
      <c r="D95" s="62" t="s">
        <v>64</v>
      </c>
      <c r="E95" s="62" t="s">
        <v>66</v>
      </c>
      <c r="F95" s="63">
        <v>0.4770833333333333</v>
      </c>
      <c r="G95" s="62" t="s">
        <v>163</v>
      </c>
      <c r="H95" s="63">
        <v>0.51527777777777783</v>
      </c>
      <c r="I95" s="64">
        <v>28.4</v>
      </c>
      <c r="J95" s="65"/>
      <c r="K95" s="66">
        <v>5</v>
      </c>
    </row>
    <row r="96" spans="1:11">
      <c r="A96" s="67">
        <v>1095</v>
      </c>
      <c r="B96" s="68" t="s">
        <v>130</v>
      </c>
      <c r="C96" s="68" t="s">
        <v>69</v>
      </c>
      <c r="D96" s="68" t="s">
        <v>60</v>
      </c>
      <c r="E96" s="68" t="s">
        <v>163</v>
      </c>
      <c r="F96" s="69">
        <v>0.48194444444444445</v>
      </c>
      <c r="G96" s="68" t="s">
        <v>66</v>
      </c>
      <c r="H96" s="69">
        <v>0.52013888888888882</v>
      </c>
      <c r="I96" s="70">
        <v>28.4</v>
      </c>
      <c r="J96" s="71"/>
      <c r="K96" s="72">
        <v>51</v>
      </c>
    </row>
    <row r="97" spans="1:11">
      <c r="A97" s="61">
        <v>1096</v>
      </c>
      <c r="B97" s="62" t="s">
        <v>130</v>
      </c>
      <c r="C97" s="62" t="s">
        <v>69</v>
      </c>
      <c r="D97" s="62" t="s">
        <v>64</v>
      </c>
      <c r="E97" s="62" t="s">
        <v>66</v>
      </c>
      <c r="F97" s="63">
        <v>0.4826388888888889</v>
      </c>
      <c r="G97" s="62" t="s">
        <v>163</v>
      </c>
      <c r="H97" s="63">
        <v>0.52083333333333337</v>
      </c>
      <c r="I97" s="64">
        <v>28.4</v>
      </c>
      <c r="J97" s="65"/>
      <c r="K97" s="66">
        <v>7</v>
      </c>
    </row>
    <row r="98" spans="1:11">
      <c r="A98" s="67">
        <v>1097</v>
      </c>
      <c r="B98" s="68" t="s">
        <v>130</v>
      </c>
      <c r="C98" s="68" t="s">
        <v>69</v>
      </c>
      <c r="D98" s="68" t="s">
        <v>60</v>
      </c>
      <c r="E98" s="68" t="s">
        <v>163</v>
      </c>
      <c r="F98" s="69">
        <v>0.48749999999999999</v>
      </c>
      <c r="G98" s="68" t="s">
        <v>66</v>
      </c>
      <c r="H98" s="69">
        <v>0.52569444444444446</v>
      </c>
      <c r="I98" s="70">
        <v>28.4</v>
      </c>
      <c r="J98" s="71"/>
      <c r="K98" s="72">
        <v>10</v>
      </c>
    </row>
    <row r="99" spans="1:11">
      <c r="A99" s="61">
        <v>1098</v>
      </c>
      <c r="B99" s="62" t="s">
        <v>130</v>
      </c>
      <c r="C99" s="62" t="s">
        <v>69</v>
      </c>
      <c r="D99" s="62" t="s">
        <v>64</v>
      </c>
      <c r="E99" s="62" t="s">
        <v>66</v>
      </c>
      <c r="F99" s="63">
        <v>0.48819444444444443</v>
      </c>
      <c r="G99" s="62" t="s">
        <v>163</v>
      </c>
      <c r="H99" s="63">
        <v>0.52638888888888891</v>
      </c>
      <c r="I99" s="64">
        <v>28.4</v>
      </c>
      <c r="J99" s="65"/>
      <c r="K99" s="66">
        <v>52</v>
      </c>
    </row>
    <row r="100" spans="1:11">
      <c r="A100" s="67">
        <v>1099</v>
      </c>
      <c r="B100" s="68" t="s">
        <v>130</v>
      </c>
      <c r="C100" s="68" t="s">
        <v>69</v>
      </c>
      <c r="D100" s="68" t="s">
        <v>60</v>
      </c>
      <c r="E100" s="68" t="s">
        <v>163</v>
      </c>
      <c r="F100" s="69">
        <v>0.49305555555555558</v>
      </c>
      <c r="G100" s="68" t="s">
        <v>66</v>
      </c>
      <c r="H100" s="69">
        <v>0.53125</v>
      </c>
      <c r="I100" s="70">
        <v>28.4</v>
      </c>
      <c r="J100" s="71"/>
      <c r="K100" s="72">
        <v>53</v>
      </c>
    </row>
    <row r="101" spans="1:11">
      <c r="A101" s="61">
        <v>1100</v>
      </c>
      <c r="B101" s="62" t="s">
        <v>130</v>
      </c>
      <c r="C101" s="62" t="s">
        <v>69</v>
      </c>
      <c r="D101" s="62" t="s">
        <v>64</v>
      </c>
      <c r="E101" s="62" t="s">
        <v>66</v>
      </c>
      <c r="F101" s="63">
        <v>0.49374999999999997</v>
      </c>
      <c r="G101" s="62" t="s">
        <v>163</v>
      </c>
      <c r="H101" s="63">
        <v>0.53194444444444444</v>
      </c>
      <c r="I101" s="64">
        <v>28.4</v>
      </c>
      <c r="J101" s="65"/>
      <c r="K101" s="66">
        <v>2</v>
      </c>
    </row>
    <row r="102" spans="1:11">
      <c r="A102" s="67">
        <v>1101</v>
      </c>
      <c r="B102" s="68" t="s">
        <v>130</v>
      </c>
      <c r="C102" s="68" t="s">
        <v>69</v>
      </c>
      <c r="D102" s="68" t="s">
        <v>60</v>
      </c>
      <c r="E102" s="68" t="s">
        <v>163</v>
      </c>
      <c r="F102" s="69">
        <v>0.49861111111111112</v>
      </c>
      <c r="G102" s="68" t="s">
        <v>66</v>
      </c>
      <c r="H102" s="69">
        <v>0.53680555555555554</v>
      </c>
      <c r="I102" s="70">
        <v>28.4</v>
      </c>
      <c r="J102" s="71"/>
      <c r="K102" s="72">
        <v>12</v>
      </c>
    </row>
    <row r="103" spans="1:11">
      <c r="A103" s="61">
        <v>1102</v>
      </c>
      <c r="B103" s="62" t="s">
        <v>130</v>
      </c>
      <c r="C103" s="62" t="s">
        <v>69</v>
      </c>
      <c r="D103" s="62" t="s">
        <v>64</v>
      </c>
      <c r="E103" s="62" t="s">
        <v>66</v>
      </c>
      <c r="F103" s="63">
        <v>0.4993055555555555</v>
      </c>
      <c r="G103" s="62" t="s">
        <v>163</v>
      </c>
      <c r="H103" s="63">
        <v>0.53749999999999998</v>
      </c>
      <c r="I103" s="64">
        <v>28.4</v>
      </c>
      <c r="J103" s="65"/>
      <c r="K103" s="66">
        <v>16</v>
      </c>
    </row>
    <row r="104" spans="1:11">
      <c r="A104" s="67">
        <v>1103</v>
      </c>
      <c r="B104" s="68" t="s">
        <v>130</v>
      </c>
      <c r="C104" s="68" t="s">
        <v>69</v>
      </c>
      <c r="D104" s="68" t="s">
        <v>60</v>
      </c>
      <c r="E104" s="68" t="s">
        <v>163</v>
      </c>
      <c r="F104" s="69">
        <v>0.50416666666666665</v>
      </c>
      <c r="G104" s="68" t="s">
        <v>66</v>
      </c>
      <c r="H104" s="69">
        <v>0.54236111111111118</v>
      </c>
      <c r="I104" s="70">
        <v>28.4</v>
      </c>
      <c r="J104" s="71"/>
      <c r="K104" s="72">
        <v>1</v>
      </c>
    </row>
    <row r="105" spans="1:11">
      <c r="A105" s="61">
        <v>1104</v>
      </c>
      <c r="B105" s="62" t="s">
        <v>130</v>
      </c>
      <c r="C105" s="62" t="s">
        <v>69</v>
      </c>
      <c r="D105" s="62" t="s">
        <v>64</v>
      </c>
      <c r="E105" s="62" t="s">
        <v>66</v>
      </c>
      <c r="F105" s="63">
        <v>0.50486111111111109</v>
      </c>
      <c r="G105" s="62" t="s">
        <v>163</v>
      </c>
      <c r="H105" s="63">
        <v>0.54305555555555551</v>
      </c>
      <c r="I105" s="64">
        <v>28.4</v>
      </c>
      <c r="J105" s="65"/>
      <c r="K105" s="66">
        <v>4</v>
      </c>
    </row>
    <row r="106" spans="1:11">
      <c r="A106" s="67">
        <v>1105</v>
      </c>
      <c r="B106" s="68" t="s">
        <v>130</v>
      </c>
      <c r="C106" s="68" t="s">
        <v>69</v>
      </c>
      <c r="D106" s="68" t="s">
        <v>60</v>
      </c>
      <c r="E106" s="68" t="s">
        <v>163</v>
      </c>
      <c r="F106" s="69">
        <v>0.50972222222222219</v>
      </c>
      <c r="G106" s="68" t="s">
        <v>66</v>
      </c>
      <c r="H106" s="69">
        <v>0.54791666666666672</v>
      </c>
      <c r="I106" s="70">
        <v>28.4</v>
      </c>
      <c r="J106" s="71"/>
      <c r="K106" s="72">
        <v>11</v>
      </c>
    </row>
    <row r="107" spans="1:11">
      <c r="A107" s="61">
        <v>1106</v>
      </c>
      <c r="B107" s="62" t="s">
        <v>130</v>
      </c>
      <c r="C107" s="62" t="s">
        <v>69</v>
      </c>
      <c r="D107" s="62" t="s">
        <v>64</v>
      </c>
      <c r="E107" s="62" t="s">
        <v>66</v>
      </c>
      <c r="F107" s="63">
        <v>0.51041666666666663</v>
      </c>
      <c r="G107" s="62" t="s">
        <v>163</v>
      </c>
      <c r="H107" s="63">
        <v>0.54861111111111105</v>
      </c>
      <c r="I107" s="64">
        <v>28.4</v>
      </c>
      <c r="J107" s="65"/>
      <c r="K107" s="66">
        <v>6</v>
      </c>
    </row>
    <row r="108" spans="1:11">
      <c r="A108" s="67">
        <v>1107</v>
      </c>
      <c r="B108" s="68" t="s">
        <v>130</v>
      </c>
      <c r="C108" s="68" t="s">
        <v>69</v>
      </c>
      <c r="D108" s="68" t="s">
        <v>60</v>
      </c>
      <c r="E108" s="68" t="s">
        <v>163</v>
      </c>
      <c r="F108" s="69">
        <v>0.51527777777777783</v>
      </c>
      <c r="G108" s="68" t="s">
        <v>66</v>
      </c>
      <c r="H108" s="69">
        <v>0.55347222222222225</v>
      </c>
      <c r="I108" s="70">
        <v>28.4</v>
      </c>
      <c r="J108" s="71"/>
      <c r="K108" s="72">
        <v>14</v>
      </c>
    </row>
    <row r="109" spans="1:11">
      <c r="A109" s="61">
        <v>1108</v>
      </c>
      <c r="B109" s="62" t="s">
        <v>130</v>
      </c>
      <c r="C109" s="62" t="s">
        <v>69</v>
      </c>
      <c r="D109" s="62" t="s">
        <v>64</v>
      </c>
      <c r="E109" s="62" t="s">
        <v>66</v>
      </c>
      <c r="F109" s="63">
        <v>0.51527777777777783</v>
      </c>
      <c r="G109" s="62" t="s">
        <v>163</v>
      </c>
      <c r="H109" s="63">
        <v>0.55347222222222225</v>
      </c>
      <c r="I109" s="64">
        <v>28.4</v>
      </c>
      <c r="J109" s="65"/>
      <c r="K109" s="66">
        <v>9</v>
      </c>
    </row>
    <row r="110" spans="1:11">
      <c r="A110" s="67">
        <v>1109</v>
      </c>
      <c r="B110" s="68" t="s">
        <v>130</v>
      </c>
      <c r="C110" s="68" t="s">
        <v>69</v>
      </c>
      <c r="D110" s="68" t="s">
        <v>60</v>
      </c>
      <c r="E110" s="68" t="s">
        <v>163</v>
      </c>
      <c r="F110" s="69">
        <v>0.52013888888888882</v>
      </c>
      <c r="G110" s="68" t="s">
        <v>66</v>
      </c>
      <c r="H110" s="69">
        <v>0.55833333333333335</v>
      </c>
      <c r="I110" s="70">
        <v>28.4</v>
      </c>
      <c r="J110" s="71"/>
      <c r="K110" s="72">
        <v>5</v>
      </c>
    </row>
    <row r="111" spans="1:11">
      <c r="A111" s="61">
        <v>1110</v>
      </c>
      <c r="B111" s="62" t="s">
        <v>130</v>
      </c>
      <c r="C111" s="62" t="s">
        <v>69</v>
      </c>
      <c r="D111" s="62" t="s">
        <v>64</v>
      </c>
      <c r="E111" s="62" t="s">
        <v>66</v>
      </c>
      <c r="F111" s="63">
        <v>0.52013888888888882</v>
      </c>
      <c r="G111" s="62" t="s">
        <v>163</v>
      </c>
      <c r="H111" s="63">
        <v>0.55833333333333335</v>
      </c>
      <c r="I111" s="64">
        <v>28.4</v>
      </c>
      <c r="J111" s="65"/>
      <c r="K111" s="66">
        <v>8</v>
      </c>
    </row>
    <row r="112" spans="1:11">
      <c r="A112" s="67">
        <v>1111</v>
      </c>
      <c r="B112" s="68" t="s">
        <v>130</v>
      </c>
      <c r="C112" s="68" t="s">
        <v>69</v>
      </c>
      <c r="D112" s="68" t="s">
        <v>60</v>
      </c>
      <c r="E112" s="68" t="s">
        <v>163</v>
      </c>
      <c r="F112" s="69">
        <v>0.52430555555555558</v>
      </c>
      <c r="G112" s="68" t="s">
        <v>66</v>
      </c>
      <c r="H112" s="69">
        <v>0.5625</v>
      </c>
      <c r="I112" s="70">
        <v>28.4</v>
      </c>
      <c r="J112" s="71"/>
      <c r="K112" s="72">
        <v>13</v>
      </c>
    </row>
    <row r="113" spans="1:11">
      <c r="A113" s="61">
        <v>1112</v>
      </c>
      <c r="B113" s="62" t="s">
        <v>130</v>
      </c>
      <c r="C113" s="62" t="s">
        <v>69</v>
      </c>
      <c r="D113" s="62" t="s">
        <v>64</v>
      </c>
      <c r="E113" s="62" t="s">
        <v>66</v>
      </c>
      <c r="F113" s="63">
        <v>0.52500000000000002</v>
      </c>
      <c r="G113" s="62" t="s">
        <v>163</v>
      </c>
      <c r="H113" s="63">
        <v>0.56319444444444444</v>
      </c>
      <c r="I113" s="64">
        <v>28.4</v>
      </c>
      <c r="J113" s="65"/>
      <c r="K113" s="66">
        <v>51</v>
      </c>
    </row>
    <row r="114" spans="1:11">
      <c r="A114" s="67">
        <v>1113</v>
      </c>
      <c r="B114" s="68" t="s">
        <v>130</v>
      </c>
      <c r="C114" s="68" t="s">
        <v>69</v>
      </c>
      <c r="D114" s="68" t="s">
        <v>60</v>
      </c>
      <c r="E114" s="68" t="s">
        <v>163</v>
      </c>
      <c r="F114" s="69">
        <v>0.52847222222222223</v>
      </c>
      <c r="G114" s="68" t="s">
        <v>66</v>
      </c>
      <c r="H114" s="69">
        <v>0.56666666666666665</v>
      </c>
      <c r="I114" s="70">
        <v>28.4</v>
      </c>
      <c r="J114" s="71"/>
      <c r="K114" s="72">
        <v>7</v>
      </c>
    </row>
    <row r="115" spans="1:11">
      <c r="A115" s="61">
        <v>1114</v>
      </c>
      <c r="B115" s="62" t="s">
        <v>130</v>
      </c>
      <c r="C115" s="62" t="s">
        <v>69</v>
      </c>
      <c r="D115" s="62" t="s">
        <v>64</v>
      </c>
      <c r="E115" s="62" t="s">
        <v>66</v>
      </c>
      <c r="F115" s="63">
        <v>0.52916666666666667</v>
      </c>
      <c r="G115" s="62" t="s">
        <v>163</v>
      </c>
      <c r="H115" s="63">
        <v>0.56736111111111109</v>
      </c>
      <c r="I115" s="64">
        <v>28.4</v>
      </c>
      <c r="J115" s="65"/>
      <c r="K115" s="66">
        <v>18</v>
      </c>
    </row>
    <row r="116" spans="1:11">
      <c r="A116" s="67">
        <v>1115</v>
      </c>
      <c r="B116" s="68" t="s">
        <v>130</v>
      </c>
      <c r="C116" s="68" t="s">
        <v>69</v>
      </c>
      <c r="D116" s="68" t="s">
        <v>60</v>
      </c>
      <c r="E116" s="68" t="s">
        <v>163</v>
      </c>
      <c r="F116" s="69">
        <v>0.53263888888888888</v>
      </c>
      <c r="G116" s="68" t="s">
        <v>66</v>
      </c>
      <c r="H116" s="69">
        <v>0.5708333333333333</v>
      </c>
      <c r="I116" s="70">
        <v>28.4</v>
      </c>
      <c r="J116" s="71"/>
      <c r="K116" s="72">
        <v>52</v>
      </c>
    </row>
    <row r="117" spans="1:11">
      <c r="A117" s="61">
        <v>1116</v>
      </c>
      <c r="B117" s="62" t="s">
        <v>130</v>
      </c>
      <c r="C117" s="62" t="s">
        <v>69</v>
      </c>
      <c r="D117" s="62" t="s">
        <v>64</v>
      </c>
      <c r="E117" s="62" t="s">
        <v>66</v>
      </c>
      <c r="F117" s="63">
        <v>0.53333333333333333</v>
      </c>
      <c r="G117" s="62" t="s">
        <v>163</v>
      </c>
      <c r="H117" s="63">
        <v>0.57152777777777775</v>
      </c>
      <c r="I117" s="64">
        <v>28.4</v>
      </c>
      <c r="J117" s="65"/>
      <c r="K117" s="66">
        <v>10</v>
      </c>
    </row>
    <row r="118" spans="1:11">
      <c r="A118" s="67">
        <v>1117</v>
      </c>
      <c r="B118" s="68" t="s">
        <v>130</v>
      </c>
      <c r="C118" s="68" t="s">
        <v>69</v>
      </c>
      <c r="D118" s="68" t="s">
        <v>60</v>
      </c>
      <c r="E118" s="68" t="s">
        <v>163</v>
      </c>
      <c r="F118" s="69">
        <v>0.53680555555555554</v>
      </c>
      <c r="G118" s="68" t="s">
        <v>66</v>
      </c>
      <c r="H118" s="69">
        <v>0.57500000000000007</v>
      </c>
      <c r="I118" s="70">
        <v>28.4</v>
      </c>
      <c r="J118" s="71"/>
      <c r="K118" s="72">
        <v>2</v>
      </c>
    </row>
    <row r="119" spans="1:11">
      <c r="A119" s="61">
        <v>1118</v>
      </c>
      <c r="B119" s="62" t="s">
        <v>130</v>
      </c>
      <c r="C119" s="62" t="s">
        <v>69</v>
      </c>
      <c r="D119" s="62" t="s">
        <v>64</v>
      </c>
      <c r="E119" s="62" t="s">
        <v>66</v>
      </c>
      <c r="F119" s="63">
        <v>0.53749999999999998</v>
      </c>
      <c r="G119" s="62" t="s">
        <v>163</v>
      </c>
      <c r="H119" s="63">
        <v>0.5756944444444444</v>
      </c>
      <c r="I119" s="64">
        <v>28.4</v>
      </c>
      <c r="J119" s="65"/>
      <c r="K119" s="66">
        <v>53</v>
      </c>
    </row>
    <row r="120" spans="1:11">
      <c r="A120" s="67">
        <v>1119</v>
      </c>
      <c r="B120" s="68" t="s">
        <v>130</v>
      </c>
      <c r="C120" s="68" t="s">
        <v>69</v>
      </c>
      <c r="D120" s="68" t="s">
        <v>60</v>
      </c>
      <c r="E120" s="68" t="s">
        <v>163</v>
      </c>
      <c r="F120" s="69">
        <v>0.54097222222222219</v>
      </c>
      <c r="G120" s="68" t="s">
        <v>66</v>
      </c>
      <c r="H120" s="69">
        <v>0.57916666666666672</v>
      </c>
      <c r="I120" s="70">
        <v>28.4</v>
      </c>
      <c r="J120" s="71"/>
      <c r="K120" s="72">
        <v>15</v>
      </c>
    </row>
    <row r="121" spans="1:11">
      <c r="A121" s="61">
        <v>1120</v>
      </c>
      <c r="B121" s="62" t="s">
        <v>130</v>
      </c>
      <c r="C121" s="62" t="s">
        <v>69</v>
      </c>
      <c r="D121" s="62" t="s">
        <v>64</v>
      </c>
      <c r="E121" s="62" t="s">
        <v>66</v>
      </c>
      <c r="F121" s="63">
        <v>0.54166666666666663</v>
      </c>
      <c r="G121" s="62" t="s">
        <v>163</v>
      </c>
      <c r="H121" s="63">
        <v>0.57986111111111105</v>
      </c>
      <c r="I121" s="64">
        <v>28.4</v>
      </c>
      <c r="J121" s="65"/>
      <c r="K121" s="66">
        <v>12</v>
      </c>
    </row>
    <row r="122" spans="1:11">
      <c r="A122" s="67">
        <v>1121</v>
      </c>
      <c r="B122" s="68" t="s">
        <v>130</v>
      </c>
      <c r="C122" s="68" t="s">
        <v>69</v>
      </c>
      <c r="D122" s="68" t="s">
        <v>60</v>
      </c>
      <c r="E122" s="68" t="s">
        <v>163</v>
      </c>
      <c r="F122" s="69">
        <v>0.54513888888888895</v>
      </c>
      <c r="G122" s="68" t="s">
        <v>66</v>
      </c>
      <c r="H122" s="69">
        <v>0.58333333333333337</v>
      </c>
      <c r="I122" s="70">
        <v>28.4</v>
      </c>
      <c r="J122" s="71"/>
      <c r="K122" s="72">
        <v>16</v>
      </c>
    </row>
    <row r="123" spans="1:11">
      <c r="A123" s="61">
        <v>1122</v>
      </c>
      <c r="B123" s="62" t="s">
        <v>130</v>
      </c>
      <c r="C123" s="62" t="s">
        <v>69</v>
      </c>
      <c r="D123" s="62" t="s">
        <v>64</v>
      </c>
      <c r="E123" s="62" t="s">
        <v>66</v>
      </c>
      <c r="F123" s="63">
        <v>0.54583333333333328</v>
      </c>
      <c r="G123" s="62" t="s">
        <v>163</v>
      </c>
      <c r="H123" s="63">
        <v>0.58402777777777781</v>
      </c>
      <c r="I123" s="64">
        <v>28.4</v>
      </c>
      <c r="J123" s="65"/>
      <c r="K123" s="66">
        <v>20</v>
      </c>
    </row>
    <row r="124" spans="1:11">
      <c r="A124" s="67">
        <v>1123</v>
      </c>
      <c r="B124" s="68" t="s">
        <v>130</v>
      </c>
      <c r="C124" s="68" t="s">
        <v>69</v>
      </c>
      <c r="D124" s="68" t="s">
        <v>60</v>
      </c>
      <c r="E124" s="68" t="s">
        <v>163</v>
      </c>
      <c r="F124" s="69">
        <v>0.5493055555555556</v>
      </c>
      <c r="G124" s="68" t="s">
        <v>66</v>
      </c>
      <c r="H124" s="69">
        <v>0.58750000000000002</v>
      </c>
      <c r="I124" s="70">
        <v>28.4</v>
      </c>
      <c r="J124" s="71"/>
      <c r="K124" s="72">
        <v>4</v>
      </c>
    </row>
    <row r="125" spans="1:11">
      <c r="A125" s="61">
        <v>1124</v>
      </c>
      <c r="B125" s="62" t="s">
        <v>130</v>
      </c>
      <c r="C125" s="62" t="s">
        <v>69</v>
      </c>
      <c r="D125" s="62" t="s">
        <v>64</v>
      </c>
      <c r="E125" s="62" t="s">
        <v>66</v>
      </c>
      <c r="F125" s="63">
        <v>0.54999999999999993</v>
      </c>
      <c r="G125" s="62" t="s">
        <v>163</v>
      </c>
      <c r="H125" s="63">
        <v>0.58819444444444446</v>
      </c>
      <c r="I125" s="64">
        <v>28.4</v>
      </c>
      <c r="J125" s="65"/>
      <c r="K125" s="66">
        <v>1</v>
      </c>
    </row>
    <row r="126" spans="1:11">
      <c r="A126" s="67">
        <v>1125</v>
      </c>
      <c r="B126" s="68" t="s">
        <v>130</v>
      </c>
      <c r="C126" s="68" t="s">
        <v>69</v>
      </c>
      <c r="D126" s="68" t="s">
        <v>60</v>
      </c>
      <c r="E126" s="68" t="s">
        <v>163</v>
      </c>
      <c r="F126" s="69">
        <v>0.55347222222222225</v>
      </c>
      <c r="G126" s="68" t="s">
        <v>66</v>
      </c>
      <c r="H126" s="69">
        <v>0.59166666666666667</v>
      </c>
      <c r="I126" s="70">
        <v>28.4</v>
      </c>
      <c r="J126" s="71"/>
      <c r="K126" s="72">
        <v>6</v>
      </c>
    </row>
    <row r="127" spans="1:11">
      <c r="A127" s="61">
        <v>1126</v>
      </c>
      <c r="B127" s="62" t="s">
        <v>130</v>
      </c>
      <c r="C127" s="62" t="s">
        <v>69</v>
      </c>
      <c r="D127" s="62" t="s">
        <v>64</v>
      </c>
      <c r="E127" s="62" t="s">
        <v>66</v>
      </c>
      <c r="F127" s="63">
        <v>0.5541666666666667</v>
      </c>
      <c r="G127" s="62" t="s">
        <v>163</v>
      </c>
      <c r="H127" s="63">
        <v>0.59236111111111112</v>
      </c>
      <c r="I127" s="64">
        <v>28.4</v>
      </c>
      <c r="J127" s="65"/>
      <c r="K127" s="66">
        <v>11</v>
      </c>
    </row>
    <row r="128" spans="1:11">
      <c r="A128" s="67">
        <v>1127</v>
      </c>
      <c r="B128" s="68" t="s">
        <v>130</v>
      </c>
      <c r="C128" s="68" t="s">
        <v>69</v>
      </c>
      <c r="D128" s="68" t="s">
        <v>60</v>
      </c>
      <c r="E128" s="68" t="s">
        <v>163</v>
      </c>
      <c r="F128" s="69">
        <v>0.55763888888888891</v>
      </c>
      <c r="G128" s="68" t="s">
        <v>66</v>
      </c>
      <c r="H128" s="69">
        <v>0.59583333333333333</v>
      </c>
      <c r="I128" s="70">
        <v>28.4</v>
      </c>
      <c r="J128" s="71"/>
      <c r="K128" s="72">
        <v>9</v>
      </c>
    </row>
    <row r="129" spans="1:11">
      <c r="A129" s="61">
        <v>1128</v>
      </c>
      <c r="B129" s="62" t="s">
        <v>130</v>
      </c>
      <c r="C129" s="62" t="s">
        <v>69</v>
      </c>
      <c r="D129" s="62" t="s">
        <v>64</v>
      </c>
      <c r="E129" s="62" t="s">
        <v>66</v>
      </c>
      <c r="F129" s="63">
        <v>0.55833333333333335</v>
      </c>
      <c r="G129" s="62" t="s">
        <v>163</v>
      </c>
      <c r="H129" s="63">
        <v>0.59652777777777777</v>
      </c>
      <c r="I129" s="64">
        <v>28.4</v>
      </c>
      <c r="J129" s="65"/>
      <c r="K129" s="66">
        <v>14</v>
      </c>
    </row>
    <row r="130" spans="1:11">
      <c r="A130" s="67">
        <v>1129</v>
      </c>
      <c r="B130" s="68" t="s">
        <v>130</v>
      </c>
      <c r="C130" s="68" t="s">
        <v>69</v>
      </c>
      <c r="D130" s="68" t="s">
        <v>60</v>
      </c>
      <c r="E130" s="68" t="s">
        <v>163</v>
      </c>
      <c r="F130" s="69">
        <v>0.56180555555555556</v>
      </c>
      <c r="G130" s="68" t="s">
        <v>66</v>
      </c>
      <c r="H130" s="69">
        <v>0.6</v>
      </c>
      <c r="I130" s="70">
        <v>28.4</v>
      </c>
      <c r="J130" s="71"/>
      <c r="K130" s="72">
        <v>17</v>
      </c>
    </row>
    <row r="131" spans="1:11">
      <c r="A131" s="61">
        <v>1130</v>
      </c>
      <c r="B131" s="62" t="s">
        <v>130</v>
      </c>
      <c r="C131" s="62" t="s">
        <v>69</v>
      </c>
      <c r="D131" s="62" t="s">
        <v>64</v>
      </c>
      <c r="E131" s="62" t="s">
        <v>66</v>
      </c>
      <c r="F131" s="63">
        <v>0.5625</v>
      </c>
      <c r="G131" s="62" t="s">
        <v>163</v>
      </c>
      <c r="H131" s="63">
        <v>0.60069444444444442</v>
      </c>
      <c r="I131" s="64">
        <v>28.4</v>
      </c>
      <c r="J131" s="65"/>
      <c r="K131" s="66">
        <v>5</v>
      </c>
    </row>
    <row r="132" spans="1:11">
      <c r="A132" s="67">
        <v>1131</v>
      </c>
      <c r="B132" s="68" t="s">
        <v>130</v>
      </c>
      <c r="C132" s="68" t="s">
        <v>69</v>
      </c>
      <c r="D132" s="68" t="s">
        <v>60</v>
      </c>
      <c r="E132" s="68" t="s">
        <v>163</v>
      </c>
      <c r="F132" s="69">
        <v>0.56597222222222221</v>
      </c>
      <c r="G132" s="68" t="s">
        <v>66</v>
      </c>
      <c r="H132" s="69">
        <v>0.60416666666666663</v>
      </c>
      <c r="I132" s="70">
        <v>28.4</v>
      </c>
      <c r="J132" s="71"/>
      <c r="K132" s="72">
        <v>8</v>
      </c>
    </row>
    <row r="133" spans="1:11">
      <c r="A133" s="61">
        <v>1132</v>
      </c>
      <c r="B133" s="62" t="s">
        <v>130</v>
      </c>
      <c r="C133" s="62" t="s">
        <v>69</v>
      </c>
      <c r="D133" s="62" t="s">
        <v>64</v>
      </c>
      <c r="E133" s="62" t="s">
        <v>66</v>
      </c>
      <c r="F133" s="63">
        <v>0.56666666666666665</v>
      </c>
      <c r="G133" s="62" t="s">
        <v>163</v>
      </c>
      <c r="H133" s="63">
        <v>0.60486111111111118</v>
      </c>
      <c r="I133" s="64">
        <v>28.4</v>
      </c>
      <c r="J133" s="65"/>
      <c r="K133" s="66">
        <v>22</v>
      </c>
    </row>
    <row r="134" spans="1:11">
      <c r="A134" s="67">
        <v>1133</v>
      </c>
      <c r="B134" s="68" t="s">
        <v>130</v>
      </c>
      <c r="C134" s="68" t="s">
        <v>69</v>
      </c>
      <c r="D134" s="68" t="s">
        <v>60</v>
      </c>
      <c r="E134" s="68" t="s">
        <v>163</v>
      </c>
      <c r="F134" s="69">
        <v>0.57013888888888886</v>
      </c>
      <c r="G134" s="68" t="s">
        <v>66</v>
      </c>
      <c r="H134" s="69">
        <v>0.60833333333333328</v>
      </c>
      <c r="I134" s="70">
        <v>28.4</v>
      </c>
      <c r="J134" s="71"/>
      <c r="K134" s="72">
        <v>51</v>
      </c>
    </row>
    <row r="135" spans="1:11">
      <c r="A135" s="61">
        <v>1134</v>
      </c>
      <c r="B135" s="62" t="s">
        <v>130</v>
      </c>
      <c r="C135" s="62" t="s">
        <v>69</v>
      </c>
      <c r="D135" s="62" t="s">
        <v>64</v>
      </c>
      <c r="E135" s="62" t="s">
        <v>66</v>
      </c>
      <c r="F135" s="63">
        <v>0.5708333333333333</v>
      </c>
      <c r="G135" s="62" t="s">
        <v>163</v>
      </c>
      <c r="H135" s="63">
        <v>0.60902777777777783</v>
      </c>
      <c r="I135" s="64">
        <v>28.4</v>
      </c>
      <c r="J135" s="65"/>
      <c r="K135" s="66">
        <v>13</v>
      </c>
    </row>
    <row r="136" spans="1:11">
      <c r="A136" s="67">
        <v>1135</v>
      </c>
      <c r="B136" s="68" t="s">
        <v>130</v>
      </c>
      <c r="C136" s="68" t="s">
        <v>69</v>
      </c>
      <c r="D136" s="68" t="s">
        <v>60</v>
      </c>
      <c r="E136" s="68" t="s">
        <v>163</v>
      </c>
      <c r="F136" s="69">
        <v>0.57430555555555551</v>
      </c>
      <c r="G136" s="68" t="s">
        <v>66</v>
      </c>
      <c r="H136" s="69">
        <v>0.61249999999999993</v>
      </c>
      <c r="I136" s="70">
        <v>28.4</v>
      </c>
      <c r="J136" s="71"/>
      <c r="K136" s="72">
        <v>18</v>
      </c>
    </row>
    <row r="137" spans="1:11">
      <c r="A137" s="61">
        <v>1136</v>
      </c>
      <c r="B137" s="62" t="s">
        <v>130</v>
      </c>
      <c r="C137" s="62" t="s">
        <v>69</v>
      </c>
      <c r="D137" s="62" t="s">
        <v>64</v>
      </c>
      <c r="E137" s="62" t="s">
        <v>66</v>
      </c>
      <c r="F137" s="63">
        <v>0.57500000000000007</v>
      </c>
      <c r="G137" s="62" t="s">
        <v>163</v>
      </c>
      <c r="H137" s="63">
        <v>0.61319444444444449</v>
      </c>
      <c r="I137" s="64">
        <v>28.4</v>
      </c>
      <c r="J137" s="65"/>
      <c r="K137" s="66">
        <v>7</v>
      </c>
    </row>
    <row r="138" spans="1:11">
      <c r="A138" s="67">
        <v>1137</v>
      </c>
      <c r="B138" s="68" t="s">
        <v>130</v>
      </c>
      <c r="C138" s="68" t="s">
        <v>69</v>
      </c>
      <c r="D138" s="68" t="s">
        <v>60</v>
      </c>
      <c r="E138" s="68" t="s">
        <v>163</v>
      </c>
      <c r="F138" s="69">
        <v>0.57916666666666672</v>
      </c>
      <c r="G138" s="68" t="s">
        <v>66</v>
      </c>
      <c r="H138" s="69">
        <v>0.61736111111111114</v>
      </c>
      <c r="I138" s="70">
        <v>28.4</v>
      </c>
      <c r="J138" s="71"/>
      <c r="K138" s="72">
        <v>10</v>
      </c>
    </row>
    <row r="139" spans="1:11">
      <c r="A139" s="61">
        <v>1138</v>
      </c>
      <c r="B139" s="62" t="s">
        <v>130</v>
      </c>
      <c r="C139" s="62" t="s">
        <v>69</v>
      </c>
      <c r="D139" s="62" t="s">
        <v>64</v>
      </c>
      <c r="E139" s="62" t="s">
        <v>66</v>
      </c>
      <c r="F139" s="63">
        <v>0.57916666666666672</v>
      </c>
      <c r="G139" s="62" t="s">
        <v>163</v>
      </c>
      <c r="H139" s="63">
        <v>0.61736111111111114</v>
      </c>
      <c r="I139" s="64">
        <v>28.4</v>
      </c>
      <c r="J139" s="65"/>
      <c r="K139" s="66">
        <v>2</v>
      </c>
    </row>
    <row r="140" spans="1:11">
      <c r="A140" s="67">
        <v>1139</v>
      </c>
      <c r="B140" s="68" t="s">
        <v>130</v>
      </c>
      <c r="C140" s="68" t="s">
        <v>69</v>
      </c>
      <c r="D140" s="68" t="s">
        <v>60</v>
      </c>
      <c r="E140" s="68" t="s">
        <v>163</v>
      </c>
      <c r="F140" s="69">
        <v>0.58402777777777781</v>
      </c>
      <c r="G140" s="68" t="s">
        <v>66</v>
      </c>
      <c r="H140" s="69">
        <v>0.62222222222222223</v>
      </c>
      <c r="I140" s="70">
        <v>28.4</v>
      </c>
      <c r="J140" s="71"/>
      <c r="K140" s="72">
        <v>12</v>
      </c>
    </row>
    <row r="141" spans="1:11">
      <c r="A141" s="61">
        <v>1140</v>
      </c>
      <c r="B141" s="62" t="s">
        <v>130</v>
      </c>
      <c r="C141" s="62" t="s">
        <v>69</v>
      </c>
      <c r="D141" s="62" t="s">
        <v>64</v>
      </c>
      <c r="E141" s="62" t="s">
        <v>66</v>
      </c>
      <c r="F141" s="63">
        <v>0.58402777777777781</v>
      </c>
      <c r="G141" s="62" t="s">
        <v>163</v>
      </c>
      <c r="H141" s="63">
        <v>0.62222222222222223</v>
      </c>
      <c r="I141" s="64">
        <v>28.4</v>
      </c>
      <c r="J141" s="65"/>
      <c r="K141" s="66">
        <v>15</v>
      </c>
    </row>
    <row r="142" spans="1:11">
      <c r="A142" s="67">
        <v>1141</v>
      </c>
      <c r="B142" s="68" t="s">
        <v>130</v>
      </c>
      <c r="C142" s="68" t="s">
        <v>69</v>
      </c>
      <c r="D142" s="68" t="s">
        <v>60</v>
      </c>
      <c r="E142" s="68" t="s">
        <v>163</v>
      </c>
      <c r="F142" s="69">
        <v>0.58888888888888891</v>
      </c>
      <c r="G142" s="68" t="s">
        <v>66</v>
      </c>
      <c r="H142" s="69">
        <v>0.62708333333333333</v>
      </c>
      <c r="I142" s="70">
        <v>28.4</v>
      </c>
      <c r="J142" s="71"/>
      <c r="K142" s="72">
        <v>20</v>
      </c>
    </row>
    <row r="143" spans="1:11">
      <c r="A143" s="61">
        <v>1142</v>
      </c>
      <c r="B143" s="62" t="s">
        <v>130</v>
      </c>
      <c r="C143" s="62" t="s">
        <v>69</v>
      </c>
      <c r="D143" s="62" t="s">
        <v>64</v>
      </c>
      <c r="E143" s="62" t="s">
        <v>66</v>
      </c>
      <c r="F143" s="63">
        <v>0.58888888888888891</v>
      </c>
      <c r="G143" s="62" t="s">
        <v>163</v>
      </c>
      <c r="H143" s="63">
        <v>0.62708333333333333</v>
      </c>
      <c r="I143" s="64">
        <v>28.4</v>
      </c>
      <c r="J143" s="65"/>
      <c r="K143" s="66">
        <v>16</v>
      </c>
    </row>
    <row r="144" spans="1:11">
      <c r="A144" s="67">
        <v>1143</v>
      </c>
      <c r="B144" s="68" t="s">
        <v>130</v>
      </c>
      <c r="C144" s="68" t="s">
        <v>69</v>
      </c>
      <c r="D144" s="68" t="s">
        <v>60</v>
      </c>
      <c r="E144" s="68" t="s">
        <v>163</v>
      </c>
      <c r="F144" s="69">
        <v>0.59444444444444444</v>
      </c>
      <c r="G144" s="68" t="s">
        <v>66</v>
      </c>
      <c r="H144" s="69">
        <v>0.63263888888888886</v>
      </c>
      <c r="I144" s="70">
        <v>28.4</v>
      </c>
      <c r="J144" s="71"/>
      <c r="K144" s="72">
        <v>1</v>
      </c>
    </row>
    <row r="145" spans="1:11">
      <c r="A145" s="61">
        <v>1144</v>
      </c>
      <c r="B145" s="62" t="s">
        <v>130</v>
      </c>
      <c r="C145" s="62" t="s">
        <v>69</v>
      </c>
      <c r="D145" s="62" t="s">
        <v>64</v>
      </c>
      <c r="E145" s="62" t="s">
        <v>66</v>
      </c>
      <c r="F145" s="63">
        <v>0.59444444444444444</v>
      </c>
      <c r="G145" s="62" t="s">
        <v>163</v>
      </c>
      <c r="H145" s="63">
        <v>0.63263888888888886</v>
      </c>
      <c r="I145" s="64">
        <v>28.4</v>
      </c>
      <c r="J145" s="65"/>
      <c r="K145" s="66">
        <v>4</v>
      </c>
    </row>
    <row r="146" spans="1:11">
      <c r="A146" s="67">
        <v>1145</v>
      </c>
      <c r="B146" s="68" t="s">
        <v>130</v>
      </c>
      <c r="C146" s="68" t="s">
        <v>69</v>
      </c>
      <c r="D146" s="68" t="s">
        <v>60</v>
      </c>
      <c r="E146" s="68" t="s">
        <v>163</v>
      </c>
      <c r="F146" s="69">
        <v>0.6</v>
      </c>
      <c r="G146" s="68" t="s">
        <v>66</v>
      </c>
      <c r="H146" s="69">
        <v>0.6381944444444444</v>
      </c>
      <c r="I146" s="70">
        <v>28.4</v>
      </c>
      <c r="J146" s="71"/>
      <c r="K146" s="72">
        <v>11</v>
      </c>
    </row>
    <row r="147" spans="1:11">
      <c r="A147" s="61">
        <v>1146</v>
      </c>
      <c r="B147" s="62" t="s">
        <v>130</v>
      </c>
      <c r="C147" s="62" t="s">
        <v>69</v>
      </c>
      <c r="D147" s="62" t="s">
        <v>64</v>
      </c>
      <c r="E147" s="62" t="s">
        <v>66</v>
      </c>
      <c r="F147" s="63">
        <v>0.6</v>
      </c>
      <c r="G147" s="62" t="s">
        <v>163</v>
      </c>
      <c r="H147" s="63">
        <v>0.6381944444444444</v>
      </c>
      <c r="I147" s="64">
        <v>28.4</v>
      </c>
      <c r="J147" s="65"/>
      <c r="K147" s="66">
        <v>6</v>
      </c>
    </row>
    <row r="148" spans="1:11">
      <c r="A148" s="67">
        <v>1147</v>
      </c>
      <c r="B148" s="68" t="s">
        <v>130</v>
      </c>
      <c r="C148" s="68" t="s">
        <v>69</v>
      </c>
      <c r="D148" s="68" t="s">
        <v>60</v>
      </c>
      <c r="E148" s="68" t="s">
        <v>163</v>
      </c>
      <c r="F148" s="69">
        <v>0.60555555555555551</v>
      </c>
      <c r="G148" s="68" t="s">
        <v>66</v>
      </c>
      <c r="H148" s="69">
        <v>0.64374999999999993</v>
      </c>
      <c r="I148" s="70">
        <v>28.4</v>
      </c>
      <c r="J148" s="71"/>
      <c r="K148" s="72">
        <v>5</v>
      </c>
    </row>
    <row r="149" spans="1:11">
      <c r="A149" s="61">
        <v>1148</v>
      </c>
      <c r="B149" s="62" t="s">
        <v>130</v>
      </c>
      <c r="C149" s="62" t="s">
        <v>69</v>
      </c>
      <c r="D149" s="62" t="s">
        <v>64</v>
      </c>
      <c r="E149" s="62" t="s">
        <v>66</v>
      </c>
      <c r="F149" s="63">
        <v>0.60555555555555551</v>
      </c>
      <c r="G149" s="62" t="s">
        <v>163</v>
      </c>
      <c r="H149" s="63">
        <v>0.64374999999999993</v>
      </c>
      <c r="I149" s="64">
        <v>28.4</v>
      </c>
      <c r="J149" s="65"/>
      <c r="K149" s="66">
        <v>17</v>
      </c>
    </row>
    <row r="150" spans="1:11">
      <c r="A150" s="67">
        <v>1149</v>
      </c>
      <c r="B150" s="68" t="s">
        <v>130</v>
      </c>
      <c r="C150" s="68" t="s">
        <v>69</v>
      </c>
      <c r="D150" s="68" t="s">
        <v>60</v>
      </c>
      <c r="E150" s="68" t="s">
        <v>163</v>
      </c>
      <c r="F150" s="69">
        <v>0.61111111111111105</v>
      </c>
      <c r="G150" s="68" t="s">
        <v>66</v>
      </c>
      <c r="H150" s="69">
        <v>0.64930555555555558</v>
      </c>
      <c r="I150" s="70">
        <v>28.4</v>
      </c>
      <c r="J150" s="71"/>
      <c r="K150" s="72">
        <v>22</v>
      </c>
    </row>
    <row r="151" spans="1:11">
      <c r="A151" s="61">
        <v>1150</v>
      </c>
      <c r="B151" s="62" t="s">
        <v>130</v>
      </c>
      <c r="C151" s="62" t="s">
        <v>69</v>
      </c>
      <c r="D151" s="62" t="s">
        <v>64</v>
      </c>
      <c r="E151" s="62" t="s">
        <v>66</v>
      </c>
      <c r="F151" s="63">
        <v>0.61111111111111105</v>
      </c>
      <c r="G151" s="62" t="s">
        <v>163</v>
      </c>
      <c r="H151" s="63">
        <v>0.64930555555555558</v>
      </c>
      <c r="I151" s="64">
        <v>28.4</v>
      </c>
      <c r="J151" s="65"/>
      <c r="K151" s="66">
        <v>8</v>
      </c>
    </row>
    <row r="152" spans="1:11">
      <c r="A152" s="67">
        <v>1151</v>
      </c>
      <c r="B152" s="68" t="s">
        <v>130</v>
      </c>
      <c r="C152" s="68" t="s">
        <v>69</v>
      </c>
      <c r="D152" s="68" t="s">
        <v>60</v>
      </c>
      <c r="E152" s="68" t="s">
        <v>163</v>
      </c>
      <c r="F152" s="69">
        <v>0.6166666666666667</v>
      </c>
      <c r="G152" s="68" t="s">
        <v>66</v>
      </c>
      <c r="H152" s="69">
        <v>0.65486111111111112</v>
      </c>
      <c r="I152" s="70">
        <v>28.4</v>
      </c>
      <c r="J152" s="71"/>
      <c r="K152" s="72">
        <v>13</v>
      </c>
    </row>
    <row r="153" spans="1:11">
      <c r="A153" s="61">
        <v>1152</v>
      </c>
      <c r="B153" s="62" t="s">
        <v>130</v>
      </c>
      <c r="C153" s="62" t="s">
        <v>69</v>
      </c>
      <c r="D153" s="62" t="s">
        <v>64</v>
      </c>
      <c r="E153" s="62" t="s">
        <v>66</v>
      </c>
      <c r="F153" s="63">
        <v>0.6166666666666667</v>
      </c>
      <c r="G153" s="62" t="s">
        <v>163</v>
      </c>
      <c r="H153" s="63">
        <v>0.65486111111111112</v>
      </c>
      <c r="I153" s="64">
        <v>28.4</v>
      </c>
      <c r="J153" s="65"/>
      <c r="K153" s="66">
        <v>51</v>
      </c>
    </row>
    <row r="154" spans="1:11">
      <c r="A154" s="67">
        <v>1153</v>
      </c>
      <c r="B154" s="68" t="s">
        <v>130</v>
      </c>
      <c r="C154" s="68" t="s">
        <v>69</v>
      </c>
      <c r="D154" s="68" t="s">
        <v>60</v>
      </c>
      <c r="E154" s="68" t="s">
        <v>163</v>
      </c>
      <c r="F154" s="69">
        <v>0.62222222222222223</v>
      </c>
      <c r="G154" s="68" t="s">
        <v>66</v>
      </c>
      <c r="H154" s="69">
        <v>0.66041666666666665</v>
      </c>
      <c r="I154" s="70">
        <v>28.4</v>
      </c>
      <c r="J154" s="71"/>
      <c r="K154" s="72">
        <v>2</v>
      </c>
    </row>
    <row r="155" spans="1:11">
      <c r="A155" s="61">
        <v>1154</v>
      </c>
      <c r="B155" s="62" t="s">
        <v>130</v>
      </c>
      <c r="C155" s="62" t="s">
        <v>69</v>
      </c>
      <c r="D155" s="62" t="s">
        <v>64</v>
      </c>
      <c r="E155" s="62" t="s">
        <v>66</v>
      </c>
      <c r="F155" s="63">
        <v>0.62222222222222223</v>
      </c>
      <c r="G155" s="62" t="s">
        <v>163</v>
      </c>
      <c r="H155" s="63">
        <v>0.66041666666666665</v>
      </c>
      <c r="I155" s="64">
        <v>28.4</v>
      </c>
      <c r="J155" s="65"/>
      <c r="K155" s="66">
        <v>10</v>
      </c>
    </row>
    <row r="156" spans="1:11">
      <c r="A156" s="67">
        <v>1155</v>
      </c>
      <c r="B156" s="68" t="s">
        <v>130</v>
      </c>
      <c r="C156" s="68" t="s">
        <v>69</v>
      </c>
      <c r="D156" s="68" t="s">
        <v>60</v>
      </c>
      <c r="E156" s="68" t="s">
        <v>163</v>
      </c>
      <c r="F156" s="69">
        <v>0.62777777777777777</v>
      </c>
      <c r="G156" s="68" t="s">
        <v>66</v>
      </c>
      <c r="H156" s="69">
        <v>0.66597222222222219</v>
      </c>
      <c r="I156" s="70">
        <v>28.4</v>
      </c>
      <c r="J156" s="71"/>
      <c r="K156" s="72">
        <v>15</v>
      </c>
    </row>
    <row r="157" spans="1:11">
      <c r="A157" s="61">
        <v>1156</v>
      </c>
      <c r="B157" s="62" t="s">
        <v>130</v>
      </c>
      <c r="C157" s="62" t="s">
        <v>69</v>
      </c>
      <c r="D157" s="62" t="s">
        <v>64</v>
      </c>
      <c r="E157" s="62" t="s">
        <v>66</v>
      </c>
      <c r="F157" s="63">
        <v>0.62777777777777777</v>
      </c>
      <c r="G157" s="62" t="s">
        <v>163</v>
      </c>
      <c r="H157" s="63">
        <v>0.66597222222222219</v>
      </c>
      <c r="I157" s="64">
        <v>28.4</v>
      </c>
      <c r="J157" s="65"/>
      <c r="K157" s="66">
        <v>12</v>
      </c>
    </row>
    <row r="158" spans="1:11">
      <c r="A158" s="67">
        <v>1157</v>
      </c>
      <c r="B158" s="68" t="s">
        <v>130</v>
      </c>
      <c r="C158" s="68" t="s">
        <v>69</v>
      </c>
      <c r="D158" s="68" t="s">
        <v>60</v>
      </c>
      <c r="E158" s="68" t="s">
        <v>163</v>
      </c>
      <c r="F158" s="69">
        <v>0.6333333333333333</v>
      </c>
      <c r="G158" s="68" t="s">
        <v>66</v>
      </c>
      <c r="H158" s="69">
        <v>0.67152777777777783</v>
      </c>
      <c r="I158" s="70">
        <v>28.4</v>
      </c>
      <c r="J158" s="71"/>
      <c r="K158" s="72">
        <v>16</v>
      </c>
    </row>
    <row r="159" spans="1:11">
      <c r="A159" s="61">
        <v>1158</v>
      </c>
      <c r="B159" s="62" t="s">
        <v>130</v>
      </c>
      <c r="C159" s="62" t="s">
        <v>69</v>
      </c>
      <c r="D159" s="62" t="s">
        <v>64</v>
      </c>
      <c r="E159" s="62" t="s">
        <v>66</v>
      </c>
      <c r="F159" s="63">
        <v>0.6333333333333333</v>
      </c>
      <c r="G159" s="62" t="s">
        <v>163</v>
      </c>
      <c r="H159" s="63">
        <v>0.67152777777777783</v>
      </c>
      <c r="I159" s="64">
        <v>28.4</v>
      </c>
      <c r="J159" s="65"/>
      <c r="K159" s="66">
        <v>20</v>
      </c>
    </row>
    <row r="160" spans="1:11">
      <c r="A160" s="67">
        <v>1159</v>
      </c>
      <c r="B160" s="68" t="s">
        <v>130</v>
      </c>
      <c r="C160" s="68" t="s">
        <v>69</v>
      </c>
      <c r="D160" s="68" t="s">
        <v>60</v>
      </c>
      <c r="E160" s="68" t="s">
        <v>163</v>
      </c>
      <c r="F160" s="69">
        <v>0.63888888888888895</v>
      </c>
      <c r="G160" s="68" t="s">
        <v>66</v>
      </c>
      <c r="H160" s="69">
        <v>0.67708333333333337</v>
      </c>
      <c r="I160" s="70">
        <v>28.4</v>
      </c>
      <c r="J160" s="71"/>
      <c r="K160" s="72">
        <v>4</v>
      </c>
    </row>
    <row r="161" spans="1:11">
      <c r="A161" s="61">
        <v>1160</v>
      </c>
      <c r="B161" s="62" t="s">
        <v>130</v>
      </c>
      <c r="C161" s="62" t="s">
        <v>69</v>
      </c>
      <c r="D161" s="62" t="s">
        <v>64</v>
      </c>
      <c r="E161" s="62" t="s">
        <v>66</v>
      </c>
      <c r="F161" s="63">
        <v>0.63888888888888895</v>
      </c>
      <c r="G161" s="62" t="s">
        <v>163</v>
      </c>
      <c r="H161" s="63">
        <v>0.67708333333333337</v>
      </c>
      <c r="I161" s="64">
        <v>28.4</v>
      </c>
      <c r="J161" s="65"/>
      <c r="K161" s="66">
        <v>1</v>
      </c>
    </row>
    <row r="162" spans="1:11">
      <c r="A162" s="67">
        <v>1161</v>
      </c>
      <c r="B162" s="68" t="s">
        <v>130</v>
      </c>
      <c r="C162" s="68" t="s">
        <v>69</v>
      </c>
      <c r="D162" s="68" t="s">
        <v>60</v>
      </c>
      <c r="E162" s="68" t="s">
        <v>163</v>
      </c>
      <c r="F162" s="69">
        <v>0.64444444444444449</v>
      </c>
      <c r="G162" s="68" t="s">
        <v>66</v>
      </c>
      <c r="H162" s="69">
        <v>0.68263888888888891</v>
      </c>
      <c r="I162" s="70">
        <v>28.4</v>
      </c>
      <c r="J162" s="71"/>
      <c r="K162" s="72">
        <v>6</v>
      </c>
    </row>
    <row r="163" spans="1:11">
      <c r="A163" s="61">
        <v>1162</v>
      </c>
      <c r="B163" s="62" t="s">
        <v>130</v>
      </c>
      <c r="C163" s="62" t="s">
        <v>69</v>
      </c>
      <c r="D163" s="62" t="s">
        <v>64</v>
      </c>
      <c r="E163" s="62" t="s">
        <v>66</v>
      </c>
      <c r="F163" s="63">
        <v>0.64444444444444449</v>
      </c>
      <c r="G163" s="62" t="s">
        <v>163</v>
      </c>
      <c r="H163" s="63">
        <v>0.68263888888888891</v>
      </c>
      <c r="I163" s="64">
        <v>28.4</v>
      </c>
      <c r="J163" s="65"/>
      <c r="K163" s="66">
        <v>11</v>
      </c>
    </row>
    <row r="164" spans="1:11">
      <c r="A164" s="67">
        <v>1163</v>
      </c>
      <c r="B164" s="68" t="s">
        <v>130</v>
      </c>
      <c r="C164" s="68" t="s">
        <v>69</v>
      </c>
      <c r="D164" s="68" t="s">
        <v>60</v>
      </c>
      <c r="E164" s="68" t="s">
        <v>163</v>
      </c>
      <c r="F164" s="69">
        <v>0.65</v>
      </c>
      <c r="G164" s="68" t="s">
        <v>66</v>
      </c>
      <c r="H164" s="69">
        <v>0.68819444444444444</v>
      </c>
      <c r="I164" s="70">
        <v>28.4</v>
      </c>
      <c r="J164" s="71"/>
      <c r="K164" s="72">
        <v>17</v>
      </c>
    </row>
    <row r="165" spans="1:11">
      <c r="A165" s="61">
        <v>1164</v>
      </c>
      <c r="B165" s="62" t="s">
        <v>130</v>
      </c>
      <c r="C165" s="62" t="s">
        <v>69</v>
      </c>
      <c r="D165" s="62" t="s">
        <v>64</v>
      </c>
      <c r="E165" s="62" t="s">
        <v>66</v>
      </c>
      <c r="F165" s="63">
        <v>0.65</v>
      </c>
      <c r="G165" s="62" t="s">
        <v>163</v>
      </c>
      <c r="H165" s="63">
        <v>0.68819444444444444</v>
      </c>
      <c r="I165" s="64">
        <v>28.4</v>
      </c>
      <c r="J165" s="65"/>
      <c r="K165" s="66">
        <v>5</v>
      </c>
    </row>
    <row r="166" spans="1:11">
      <c r="A166" s="67">
        <v>1165</v>
      </c>
      <c r="B166" s="68" t="s">
        <v>130</v>
      </c>
      <c r="C166" s="68" t="s">
        <v>69</v>
      </c>
      <c r="D166" s="68" t="s">
        <v>60</v>
      </c>
      <c r="E166" s="68" t="s">
        <v>163</v>
      </c>
      <c r="F166" s="69">
        <v>0.65555555555555556</v>
      </c>
      <c r="G166" s="68" t="s">
        <v>66</v>
      </c>
      <c r="H166" s="69">
        <v>0.69374999999999998</v>
      </c>
      <c r="I166" s="70">
        <v>28.4</v>
      </c>
      <c r="J166" s="71"/>
      <c r="K166" s="72">
        <v>8</v>
      </c>
    </row>
    <row r="167" spans="1:11">
      <c r="A167" s="61">
        <v>1166</v>
      </c>
      <c r="B167" s="62" t="s">
        <v>130</v>
      </c>
      <c r="C167" s="62" t="s">
        <v>69</v>
      </c>
      <c r="D167" s="62" t="s">
        <v>64</v>
      </c>
      <c r="E167" s="62" t="s">
        <v>66</v>
      </c>
      <c r="F167" s="63">
        <v>0.65555555555555556</v>
      </c>
      <c r="G167" s="62" t="s">
        <v>163</v>
      </c>
      <c r="H167" s="63">
        <v>0.69374999999999998</v>
      </c>
      <c r="I167" s="64">
        <v>28.4</v>
      </c>
      <c r="J167" s="65"/>
      <c r="K167" s="66">
        <v>22</v>
      </c>
    </row>
    <row r="168" spans="1:11">
      <c r="A168" s="67">
        <v>1167</v>
      </c>
      <c r="B168" s="68" t="s">
        <v>130</v>
      </c>
      <c r="C168" s="68" t="s">
        <v>69</v>
      </c>
      <c r="D168" s="68" t="s">
        <v>60</v>
      </c>
      <c r="E168" s="68" t="s">
        <v>163</v>
      </c>
      <c r="F168" s="69">
        <v>0.66111111111111109</v>
      </c>
      <c r="G168" s="68" t="s">
        <v>66</v>
      </c>
      <c r="H168" s="69">
        <v>0.69930555555555562</v>
      </c>
      <c r="I168" s="70">
        <v>28.4</v>
      </c>
      <c r="J168" s="71"/>
      <c r="K168" s="72">
        <v>51</v>
      </c>
    </row>
    <row r="169" spans="1:11">
      <c r="A169" s="61">
        <v>1168</v>
      </c>
      <c r="B169" s="62" t="s">
        <v>130</v>
      </c>
      <c r="C169" s="62" t="s">
        <v>69</v>
      </c>
      <c r="D169" s="62" t="s">
        <v>64</v>
      </c>
      <c r="E169" s="62" t="s">
        <v>66</v>
      </c>
      <c r="F169" s="63">
        <v>0.66111111111111109</v>
      </c>
      <c r="G169" s="62" t="s">
        <v>163</v>
      </c>
      <c r="H169" s="63">
        <v>0.69930555555555562</v>
      </c>
      <c r="I169" s="64">
        <v>28.4</v>
      </c>
      <c r="J169" s="65"/>
      <c r="K169" s="66">
        <v>13</v>
      </c>
    </row>
    <row r="170" spans="1:11">
      <c r="A170" s="67">
        <v>1169</v>
      </c>
      <c r="B170" s="68" t="s">
        <v>130</v>
      </c>
      <c r="C170" s="68" t="s">
        <v>69</v>
      </c>
      <c r="D170" s="68" t="s">
        <v>60</v>
      </c>
      <c r="E170" s="68" t="s">
        <v>163</v>
      </c>
      <c r="F170" s="69">
        <v>0.66666666666666663</v>
      </c>
      <c r="G170" s="68" t="s">
        <v>66</v>
      </c>
      <c r="H170" s="69">
        <v>0.70486111111111116</v>
      </c>
      <c r="I170" s="70">
        <v>28.4</v>
      </c>
      <c r="J170" s="71"/>
      <c r="K170" s="72">
        <v>10</v>
      </c>
    </row>
    <row r="171" spans="1:11">
      <c r="A171" s="61">
        <v>1170</v>
      </c>
      <c r="B171" s="62" t="s">
        <v>130</v>
      </c>
      <c r="C171" s="62" t="s">
        <v>69</v>
      </c>
      <c r="D171" s="62" t="s">
        <v>64</v>
      </c>
      <c r="E171" s="62" t="s">
        <v>66</v>
      </c>
      <c r="F171" s="63">
        <v>0.66666666666666663</v>
      </c>
      <c r="G171" s="62" t="s">
        <v>163</v>
      </c>
      <c r="H171" s="63">
        <v>0.70486111111111116</v>
      </c>
      <c r="I171" s="64">
        <v>28.4</v>
      </c>
      <c r="J171" s="65"/>
      <c r="K171" s="66">
        <v>2</v>
      </c>
    </row>
    <row r="172" spans="1:11">
      <c r="A172" s="67">
        <v>1171</v>
      </c>
      <c r="B172" s="68" t="s">
        <v>130</v>
      </c>
      <c r="C172" s="68" t="s">
        <v>69</v>
      </c>
      <c r="D172" s="68" t="s">
        <v>60</v>
      </c>
      <c r="E172" s="68" t="s">
        <v>163</v>
      </c>
      <c r="F172" s="69">
        <v>0.67222222222222217</v>
      </c>
      <c r="G172" s="68" t="s">
        <v>66</v>
      </c>
      <c r="H172" s="69">
        <v>0.7104166666666667</v>
      </c>
      <c r="I172" s="70">
        <v>28.4</v>
      </c>
      <c r="J172" s="71"/>
      <c r="K172" s="72">
        <v>12</v>
      </c>
    </row>
    <row r="173" spans="1:11">
      <c r="A173" s="61">
        <v>1172</v>
      </c>
      <c r="B173" s="62" t="s">
        <v>130</v>
      </c>
      <c r="C173" s="62" t="s">
        <v>69</v>
      </c>
      <c r="D173" s="62" t="s">
        <v>64</v>
      </c>
      <c r="E173" s="62" t="s">
        <v>66</v>
      </c>
      <c r="F173" s="63">
        <v>0.67222222222222217</v>
      </c>
      <c r="G173" s="62" t="s">
        <v>163</v>
      </c>
      <c r="H173" s="63">
        <v>0.7104166666666667</v>
      </c>
      <c r="I173" s="64">
        <v>28.4</v>
      </c>
      <c r="J173" s="65"/>
      <c r="K173" s="66">
        <v>15</v>
      </c>
    </row>
    <row r="174" spans="1:11">
      <c r="A174" s="67">
        <v>1173</v>
      </c>
      <c r="B174" s="68" t="s">
        <v>130</v>
      </c>
      <c r="C174" s="68" t="s">
        <v>69</v>
      </c>
      <c r="D174" s="68" t="s">
        <v>60</v>
      </c>
      <c r="E174" s="68" t="s">
        <v>163</v>
      </c>
      <c r="F174" s="69">
        <v>0.6777777777777777</v>
      </c>
      <c r="G174" s="68" t="s">
        <v>66</v>
      </c>
      <c r="H174" s="69">
        <v>0.71597222222222223</v>
      </c>
      <c r="I174" s="70">
        <v>28.4</v>
      </c>
      <c r="J174" s="71"/>
      <c r="K174" s="72">
        <v>20</v>
      </c>
    </row>
    <row r="175" spans="1:11">
      <c r="A175" s="61">
        <v>1174</v>
      </c>
      <c r="B175" s="62" t="s">
        <v>130</v>
      </c>
      <c r="C175" s="62" t="s">
        <v>69</v>
      </c>
      <c r="D175" s="62" t="s">
        <v>64</v>
      </c>
      <c r="E175" s="62" t="s">
        <v>66</v>
      </c>
      <c r="F175" s="63">
        <v>0.6777777777777777</v>
      </c>
      <c r="G175" s="62" t="s">
        <v>163</v>
      </c>
      <c r="H175" s="63">
        <v>0.71597222222222223</v>
      </c>
      <c r="I175" s="64">
        <v>28.4</v>
      </c>
      <c r="J175" s="65"/>
      <c r="K175" s="66">
        <v>16</v>
      </c>
    </row>
    <row r="176" spans="1:11">
      <c r="A176" s="67">
        <v>1175</v>
      </c>
      <c r="B176" s="68" t="s">
        <v>130</v>
      </c>
      <c r="C176" s="68" t="s">
        <v>69</v>
      </c>
      <c r="D176" s="68" t="s">
        <v>60</v>
      </c>
      <c r="E176" s="68" t="s">
        <v>163</v>
      </c>
      <c r="F176" s="69">
        <v>0.68333333333333324</v>
      </c>
      <c r="G176" s="68" t="s">
        <v>66</v>
      </c>
      <c r="H176" s="69">
        <v>0.72152777777777777</v>
      </c>
      <c r="I176" s="70">
        <v>28.4</v>
      </c>
      <c r="J176" s="71"/>
      <c r="K176" s="72">
        <v>1</v>
      </c>
    </row>
    <row r="177" spans="1:11">
      <c r="A177" s="61">
        <v>1176</v>
      </c>
      <c r="B177" s="62" t="s">
        <v>130</v>
      </c>
      <c r="C177" s="62" t="s">
        <v>69</v>
      </c>
      <c r="D177" s="62" t="s">
        <v>64</v>
      </c>
      <c r="E177" s="62" t="s">
        <v>66</v>
      </c>
      <c r="F177" s="63">
        <v>0.68333333333333324</v>
      </c>
      <c r="G177" s="62" t="s">
        <v>163</v>
      </c>
      <c r="H177" s="63">
        <v>0.72152777777777777</v>
      </c>
      <c r="I177" s="64">
        <v>28.4</v>
      </c>
      <c r="J177" s="65"/>
      <c r="K177" s="66">
        <v>4</v>
      </c>
    </row>
    <row r="178" spans="1:11">
      <c r="A178" s="67">
        <v>1177</v>
      </c>
      <c r="B178" s="68" t="s">
        <v>130</v>
      </c>
      <c r="C178" s="68" t="s">
        <v>69</v>
      </c>
      <c r="D178" s="68" t="s">
        <v>60</v>
      </c>
      <c r="E178" s="68" t="s">
        <v>163</v>
      </c>
      <c r="F178" s="69">
        <v>0.68888888888888899</v>
      </c>
      <c r="G178" s="68" t="s">
        <v>66</v>
      </c>
      <c r="H178" s="69">
        <v>0.7270833333333333</v>
      </c>
      <c r="I178" s="70">
        <v>28.4</v>
      </c>
      <c r="J178" s="71"/>
      <c r="K178" s="72">
        <v>11</v>
      </c>
    </row>
    <row r="179" spans="1:11">
      <c r="A179" s="61">
        <v>1178</v>
      </c>
      <c r="B179" s="62" t="s">
        <v>130</v>
      </c>
      <c r="C179" s="62" t="s">
        <v>69</v>
      </c>
      <c r="D179" s="62" t="s">
        <v>64</v>
      </c>
      <c r="E179" s="62" t="s">
        <v>66</v>
      </c>
      <c r="F179" s="63">
        <v>0.68888888888888899</v>
      </c>
      <c r="G179" s="62" t="s">
        <v>163</v>
      </c>
      <c r="H179" s="63">
        <v>0.7270833333333333</v>
      </c>
      <c r="I179" s="64">
        <v>28.4</v>
      </c>
      <c r="J179" s="65"/>
      <c r="K179" s="66">
        <v>6</v>
      </c>
    </row>
    <row r="180" spans="1:11">
      <c r="A180" s="67">
        <v>1179</v>
      </c>
      <c r="B180" s="68" t="s">
        <v>130</v>
      </c>
      <c r="C180" s="68" t="s">
        <v>69</v>
      </c>
      <c r="D180" s="68" t="s">
        <v>60</v>
      </c>
      <c r="E180" s="68" t="s">
        <v>163</v>
      </c>
      <c r="F180" s="69">
        <v>0.69444444444444453</v>
      </c>
      <c r="G180" s="68" t="s">
        <v>66</v>
      </c>
      <c r="H180" s="69">
        <v>0.73263888888888884</v>
      </c>
      <c r="I180" s="70">
        <v>28.4</v>
      </c>
      <c r="J180" s="71"/>
      <c r="K180" s="72">
        <v>5</v>
      </c>
    </row>
    <row r="181" spans="1:11">
      <c r="A181" s="61">
        <v>1180</v>
      </c>
      <c r="B181" s="62" t="s">
        <v>130</v>
      </c>
      <c r="C181" s="62" t="s">
        <v>69</v>
      </c>
      <c r="D181" s="62" t="s">
        <v>64</v>
      </c>
      <c r="E181" s="62" t="s">
        <v>66</v>
      </c>
      <c r="F181" s="63">
        <v>0.69444444444444453</v>
      </c>
      <c r="G181" s="62" t="s">
        <v>163</v>
      </c>
      <c r="H181" s="63">
        <v>0.73263888888888884</v>
      </c>
      <c r="I181" s="64">
        <v>28.4</v>
      </c>
      <c r="J181" s="65"/>
      <c r="K181" s="66">
        <v>17</v>
      </c>
    </row>
    <row r="182" spans="1:11">
      <c r="A182" s="67">
        <v>1181</v>
      </c>
      <c r="B182" s="68" t="s">
        <v>130</v>
      </c>
      <c r="C182" s="68" t="s">
        <v>69</v>
      </c>
      <c r="D182" s="68" t="s">
        <v>60</v>
      </c>
      <c r="E182" s="68" t="s">
        <v>163</v>
      </c>
      <c r="F182" s="69">
        <v>0.70000000000000007</v>
      </c>
      <c r="G182" s="68" t="s">
        <v>66</v>
      </c>
      <c r="H182" s="69">
        <v>0.73819444444444438</v>
      </c>
      <c r="I182" s="70">
        <v>28.4</v>
      </c>
      <c r="J182" s="71"/>
      <c r="K182" s="72">
        <v>22</v>
      </c>
    </row>
    <row r="183" spans="1:11">
      <c r="A183" s="61">
        <v>1182</v>
      </c>
      <c r="B183" s="62" t="s">
        <v>130</v>
      </c>
      <c r="C183" s="62" t="s">
        <v>69</v>
      </c>
      <c r="D183" s="62" t="s">
        <v>64</v>
      </c>
      <c r="E183" s="62" t="s">
        <v>66</v>
      </c>
      <c r="F183" s="63">
        <v>0.70000000000000007</v>
      </c>
      <c r="G183" s="62" t="s">
        <v>163</v>
      </c>
      <c r="H183" s="63">
        <v>0.73819444444444438</v>
      </c>
      <c r="I183" s="64">
        <v>28.4</v>
      </c>
      <c r="J183" s="65"/>
      <c r="K183" s="66">
        <v>8</v>
      </c>
    </row>
    <row r="184" spans="1:11">
      <c r="A184" s="67">
        <v>1183</v>
      </c>
      <c r="B184" s="68" t="s">
        <v>130</v>
      </c>
      <c r="C184" s="68" t="s">
        <v>69</v>
      </c>
      <c r="D184" s="68" t="s">
        <v>60</v>
      </c>
      <c r="E184" s="68" t="s">
        <v>163</v>
      </c>
      <c r="F184" s="69">
        <v>0.7055555555555556</v>
      </c>
      <c r="G184" s="68" t="s">
        <v>66</v>
      </c>
      <c r="H184" s="69">
        <v>0.74375000000000002</v>
      </c>
      <c r="I184" s="70">
        <v>28.4</v>
      </c>
      <c r="J184" s="71"/>
      <c r="K184" s="72">
        <v>13</v>
      </c>
    </row>
    <row r="185" spans="1:11">
      <c r="A185" s="61">
        <v>1184</v>
      </c>
      <c r="B185" s="62" t="s">
        <v>130</v>
      </c>
      <c r="C185" s="62" t="s">
        <v>69</v>
      </c>
      <c r="D185" s="62" t="s">
        <v>64</v>
      </c>
      <c r="E185" s="62" t="s">
        <v>66</v>
      </c>
      <c r="F185" s="63">
        <v>0.7055555555555556</v>
      </c>
      <c r="G185" s="62" t="s">
        <v>163</v>
      </c>
      <c r="H185" s="63">
        <v>0.74375000000000002</v>
      </c>
      <c r="I185" s="64">
        <v>28.4</v>
      </c>
      <c r="J185" s="65"/>
      <c r="K185" s="66">
        <v>51</v>
      </c>
    </row>
    <row r="186" spans="1:11">
      <c r="A186" s="67">
        <v>1185</v>
      </c>
      <c r="B186" s="68" t="s">
        <v>130</v>
      </c>
      <c r="C186" s="68" t="s">
        <v>69</v>
      </c>
      <c r="D186" s="68" t="s">
        <v>60</v>
      </c>
      <c r="E186" s="68" t="s">
        <v>163</v>
      </c>
      <c r="F186" s="69">
        <v>0.71111111111111114</v>
      </c>
      <c r="G186" s="68" t="s">
        <v>66</v>
      </c>
      <c r="H186" s="69">
        <v>0.74930555555555556</v>
      </c>
      <c r="I186" s="70">
        <v>28.4</v>
      </c>
      <c r="J186" s="71"/>
      <c r="K186" s="72">
        <v>2</v>
      </c>
    </row>
    <row r="187" spans="1:11">
      <c r="A187" s="61">
        <v>1186</v>
      </c>
      <c r="B187" s="62" t="s">
        <v>130</v>
      </c>
      <c r="C187" s="62" t="s">
        <v>69</v>
      </c>
      <c r="D187" s="62" t="s">
        <v>64</v>
      </c>
      <c r="E187" s="62" t="s">
        <v>66</v>
      </c>
      <c r="F187" s="63">
        <v>0.71111111111111114</v>
      </c>
      <c r="G187" s="62" t="s">
        <v>163</v>
      </c>
      <c r="H187" s="63">
        <v>0.74930555555555556</v>
      </c>
      <c r="I187" s="64">
        <v>28.4</v>
      </c>
      <c r="J187" s="65"/>
      <c r="K187" s="66">
        <v>10</v>
      </c>
    </row>
    <row r="188" spans="1:11">
      <c r="A188" s="67">
        <v>1187</v>
      </c>
      <c r="B188" s="68" t="s">
        <v>130</v>
      </c>
      <c r="C188" s="68" t="s">
        <v>69</v>
      </c>
      <c r="D188" s="68" t="s">
        <v>60</v>
      </c>
      <c r="E188" s="68" t="s">
        <v>163</v>
      </c>
      <c r="F188" s="69">
        <v>0.71666666666666667</v>
      </c>
      <c r="G188" s="68" t="s">
        <v>66</v>
      </c>
      <c r="H188" s="69">
        <v>0.75486111111111109</v>
      </c>
      <c r="I188" s="70">
        <v>28.4</v>
      </c>
      <c r="J188" s="71"/>
      <c r="K188" s="72">
        <v>15</v>
      </c>
    </row>
    <row r="189" spans="1:11">
      <c r="A189" s="61">
        <v>1188</v>
      </c>
      <c r="B189" s="62" t="s">
        <v>130</v>
      </c>
      <c r="C189" s="62" t="s">
        <v>69</v>
      </c>
      <c r="D189" s="62" t="s">
        <v>64</v>
      </c>
      <c r="E189" s="62" t="s">
        <v>66</v>
      </c>
      <c r="F189" s="63">
        <v>0.71666666666666667</v>
      </c>
      <c r="G189" s="62" t="s">
        <v>163</v>
      </c>
      <c r="H189" s="63">
        <v>0.75486111111111109</v>
      </c>
      <c r="I189" s="64">
        <v>28.4</v>
      </c>
      <c r="J189" s="65"/>
      <c r="K189" s="66">
        <v>12</v>
      </c>
    </row>
    <row r="190" spans="1:11">
      <c r="A190" s="67">
        <v>1189</v>
      </c>
      <c r="B190" s="68" t="s">
        <v>130</v>
      </c>
      <c r="C190" s="68" t="s">
        <v>69</v>
      </c>
      <c r="D190" s="68" t="s">
        <v>60</v>
      </c>
      <c r="E190" s="68" t="s">
        <v>163</v>
      </c>
      <c r="F190" s="69">
        <v>0.72222222222222221</v>
      </c>
      <c r="G190" s="68" t="s">
        <v>66</v>
      </c>
      <c r="H190" s="69">
        <v>0.76041666666666663</v>
      </c>
      <c r="I190" s="70">
        <v>28.4</v>
      </c>
      <c r="J190" s="71"/>
      <c r="K190" s="72">
        <v>16</v>
      </c>
    </row>
    <row r="191" spans="1:11">
      <c r="A191" s="61">
        <v>1190</v>
      </c>
      <c r="B191" s="62" t="s">
        <v>130</v>
      </c>
      <c r="C191" s="62" t="s">
        <v>69</v>
      </c>
      <c r="D191" s="62" t="s">
        <v>64</v>
      </c>
      <c r="E191" s="62" t="s">
        <v>66</v>
      </c>
      <c r="F191" s="63">
        <v>0.72222222222222221</v>
      </c>
      <c r="G191" s="62" t="s">
        <v>163</v>
      </c>
      <c r="H191" s="63">
        <v>0.76041666666666663</v>
      </c>
      <c r="I191" s="64">
        <v>28.4</v>
      </c>
      <c r="J191" s="65"/>
      <c r="K191" s="66">
        <v>20</v>
      </c>
    </row>
    <row r="192" spans="1:11">
      <c r="A192" s="67">
        <v>1191</v>
      </c>
      <c r="B192" s="68" t="s">
        <v>130</v>
      </c>
      <c r="C192" s="68" t="s">
        <v>69</v>
      </c>
      <c r="D192" s="68" t="s">
        <v>60</v>
      </c>
      <c r="E192" s="68" t="s">
        <v>163</v>
      </c>
      <c r="F192" s="69">
        <v>0.72777777777777775</v>
      </c>
      <c r="G192" s="68" t="s">
        <v>66</v>
      </c>
      <c r="H192" s="69">
        <v>0.76597222222222217</v>
      </c>
      <c r="I192" s="70">
        <v>28.4</v>
      </c>
      <c r="J192" s="71"/>
      <c r="K192" s="72">
        <v>4</v>
      </c>
    </row>
    <row r="193" spans="1:11">
      <c r="A193" s="61">
        <v>1192</v>
      </c>
      <c r="B193" s="62" t="s">
        <v>130</v>
      </c>
      <c r="C193" s="62" t="s">
        <v>69</v>
      </c>
      <c r="D193" s="62" t="s">
        <v>64</v>
      </c>
      <c r="E193" s="62" t="s">
        <v>66</v>
      </c>
      <c r="F193" s="63">
        <v>0.72777777777777775</v>
      </c>
      <c r="G193" s="62" t="s">
        <v>163</v>
      </c>
      <c r="H193" s="63">
        <v>0.76597222222222217</v>
      </c>
      <c r="I193" s="64">
        <v>28.4</v>
      </c>
      <c r="J193" s="65"/>
      <c r="K193" s="66">
        <v>1</v>
      </c>
    </row>
    <row r="194" spans="1:11">
      <c r="A194" s="67">
        <v>1193</v>
      </c>
      <c r="B194" s="68" t="s">
        <v>130</v>
      </c>
      <c r="C194" s="68" t="s">
        <v>69</v>
      </c>
      <c r="D194" s="68" t="s">
        <v>60</v>
      </c>
      <c r="E194" s="68" t="s">
        <v>163</v>
      </c>
      <c r="F194" s="69">
        <v>0.73263888888888884</v>
      </c>
      <c r="G194" s="68" t="s">
        <v>66</v>
      </c>
      <c r="H194" s="69">
        <v>0.77083333333333337</v>
      </c>
      <c r="I194" s="70">
        <v>28.4</v>
      </c>
      <c r="J194" s="71"/>
      <c r="K194" s="72">
        <v>6</v>
      </c>
    </row>
    <row r="195" spans="1:11">
      <c r="A195" s="61">
        <v>1194</v>
      </c>
      <c r="B195" s="62" t="s">
        <v>130</v>
      </c>
      <c r="C195" s="62" t="s">
        <v>69</v>
      </c>
      <c r="D195" s="62" t="s">
        <v>64</v>
      </c>
      <c r="E195" s="62" t="s">
        <v>66</v>
      </c>
      <c r="F195" s="63">
        <v>0.73263888888888884</v>
      </c>
      <c r="G195" s="62" t="s">
        <v>163</v>
      </c>
      <c r="H195" s="63">
        <v>0.77083333333333337</v>
      </c>
      <c r="I195" s="64">
        <v>28.4</v>
      </c>
      <c r="J195" s="65"/>
      <c r="K195" s="66">
        <v>11</v>
      </c>
    </row>
    <row r="196" spans="1:11">
      <c r="A196" s="67">
        <v>1195</v>
      </c>
      <c r="B196" s="68" t="s">
        <v>130</v>
      </c>
      <c r="C196" s="68" t="s">
        <v>69</v>
      </c>
      <c r="D196" s="68" t="s">
        <v>60</v>
      </c>
      <c r="E196" s="68" t="s">
        <v>163</v>
      </c>
      <c r="F196" s="69">
        <v>0.73749999999999993</v>
      </c>
      <c r="G196" s="68" t="s">
        <v>66</v>
      </c>
      <c r="H196" s="69">
        <v>0.77569444444444446</v>
      </c>
      <c r="I196" s="70">
        <v>28.4</v>
      </c>
      <c r="J196" s="71"/>
      <c r="K196" s="72">
        <v>17</v>
      </c>
    </row>
    <row r="197" spans="1:11">
      <c r="A197" s="61">
        <v>1196</v>
      </c>
      <c r="B197" s="62" t="s">
        <v>130</v>
      </c>
      <c r="C197" s="62" t="s">
        <v>69</v>
      </c>
      <c r="D197" s="62" t="s">
        <v>64</v>
      </c>
      <c r="E197" s="62" t="s">
        <v>66</v>
      </c>
      <c r="F197" s="63">
        <v>0.73749999999999993</v>
      </c>
      <c r="G197" s="62" t="s">
        <v>163</v>
      </c>
      <c r="H197" s="63">
        <v>0.77569444444444446</v>
      </c>
      <c r="I197" s="64">
        <v>28.4</v>
      </c>
      <c r="J197" s="65"/>
      <c r="K197" s="66">
        <v>5</v>
      </c>
    </row>
    <row r="198" spans="1:11">
      <c r="A198" s="67">
        <v>1197</v>
      </c>
      <c r="B198" s="68" t="s">
        <v>130</v>
      </c>
      <c r="C198" s="68" t="s">
        <v>69</v>
      </c>
      <c r="D198" s="68" t="s">
        <v>60</v>
      </c>
      <c r="E198" s="68" t="s">
        <v>163</v>
      </c>
      <c r="F198" s="69">
        <v>0.74236111111111114</v>
      </c>
      <c r="G198" s="68" t="s">
        <v>66</v>
      </c>
      <c r="H198" s="69">
        <v>0.78055555555555556</v>
      </c>
      <c r="I198" s="70">
        <v>28.4</v>
      </c>
      <c r="J198" s="71"/>
      <c r="K198" s="72">
        <v>8</v>
      </c>
    </row>
    <row r="199" spans="1:11">
      <c r="A199" s="61">
        <v>1198</v>
      </c>
      <c r="B199" s="62" t="s">
        <v>130</v>
      </c>
      <c r="C199" s="62" t="s">
        <v>69</v>
      </c>
      <c r="D199" s="62" t="s">
        <v>64</v>
      </c>
      <c r="E199" s="62" t="s">
        <v>66</v>
      </c>
      <c r="F199" s="63">
        <v>0.74236111111111114</v>
      </c>
      <c r="G199" s="62" t="s">
        <v>163</v>
      </c>
      <c r="H199" s="63">
        <v>0.78055555555555556</v>
      </c>
      <c r="I199" s="64">
        <v>28.4</v>
      </c>
      <c r="J199" s="65"/>
      <c r="K199" s="66">
        <v>22</v>
      </c>
    </row>
    <row r="200" spans="1:11">
      <c r="A200" s="67">
        <v>1199</v>
      </c>
      <c r="B200" s="68" t="s">
        <v>130</v>
      </c>
      <c r="C200" s="68" t="s">
        <v>69</v>
      </c>
      <c r="D200" s="68" t="s">
        <v>60</v>
      </c>
      <c r="E200" s="68" t="s">
        <v>163</v>
      </c>
      <c r="F200" s="69">
        <v>0.74652777777777779</v>
      </c>
      <c r="G200" s="68" t="s">
        <v>66</v>
      </c>
      <c r="H200" s="69">
        <v>0.78472222222222221</v>
      </c>
      <c r="I200" s="70">
        <v>28.4</v>
      </c>
      <c r="J200" s="71"/>
      <c r="K200" s="72">
        <v>19</v>
      </c>
    </row>
    <row r="201" spans="1:11">
      <c r="A201" s="61">
        <v>1200</v>
      </c>
      <c r="B201" s="62" t="s">
        <v>130</v>
      </c>
      <c r="C201" s="62" t="s">
        <v>69</v>
      </c>
      <c r="D201" s="62" t="s">
        <v>64</v>
      </c>
      <c r="E201" s="62" t="s">
        <v>66</v>
      </c>
      <c r="F201" s="63">
        <v>0.74652777777777779</v>
      </c>
      <c r="G201" s="62" t="s">
        <v>163</v>
      </c>
      <c r="H201" s="63">
        <v>0.78472222222222221</v>
      </c>
      <c r="I201" s="64">
        <v>28.4</v>
      </c>
      <c r="J201" s="65"/>
      <c r="K201" s="66">
        <v>24</v>
      </c>
    </row>
    <row r="202" spans="1:11">
      <c r="A202" s="67">
        <v>1201</v>
      </c>
      <c r="B202" s="68" t="s">
        <v>130</v>
      </c>
      <c r="C202" s="68" t="s">
        <v>69</v>
      </c>
      <c r="D202" s="68" t="s">
        <v>60</v>
      </c>
      <c r="E202" s="68" t="s">
        <v>163</v>
      </c>
      <c r="F202" s="69">
        <v>0.75069444444444444</v>
      </c>
      <c r="G202" s="68" t="s">
        <v>66</v>
      </c>
      <c r="H202" s="69">
        <v>0.78888888888888886</v>
      </c>
      <c r="I202" s="70">
        <v>28.4</v>
      </c>
      <c r="J202" s="71"/>
      <c r="K202" s="72">
        <v>51</v>
      </c>
    </row>
    <row r="203" spans="1:11">
      <c r="A203" s="61">
        <v>1202</v>
      </c>
      <c r="B203" s="62" t="s">
        <v>130</v>
      </c>
      <c r="C203" s="62" t="s">
        <v>69</v>
      </c>
      <c r="D203" s="62" t="s">
        <v>64</v>
      </c>
      <c r="E203" s="62" t="s">
        <v>66</v>
      </c>
      <c r="F203" s="63">
        <v>0.75069444444444444</v>
      </c>
      <c r="G203" s="62" t="s">
        <v>163</v>
      </c>
      <c r="H203" s="63">
        <v>0.78888888888888886</v>
      </c>
      <c r="I203" s="64">
        <v>28.4</v>
      </c>
      <c r="J203" s="65"/>
      <c r="K203" s="66">
        <v>13</v>
      </c>
    </row>
    <row r="204" spans="1:11">
      <c r="A204" s="67">
        <v>1203</v>
      </c>
      <c r="B204" s="68" t="s">
        <v>130</v>
      </c>
      <c r="C204" s="68" t="s">
        <v>69</v>
      </c>
      <c r="D204" s="68" t="s">
        <v>60</v>
      </c>
      <c r="E204" s="68" t="s">
        <v>163</v>
      </c>
      <c r="F204" s="69">
        <v>0.75486111111111109</v>
      </c>
      <c r="G204" s="68" t="s">
        <v>66</v>
      </c>
      <c r="H204" s="69">
        <v>0.79305555555555562</v>
      </c>
      <c r="I204" s="70">
        <v>28.4</v>
      </c>
      <c r="J204" s="71"/>
      <c r="K204" s="72">
        <v>10</v>
      </c>
    </row>
    <row r="205" spans="1:11">
      <c r="A205" s="61">
        <v>1204</v>
      </c>
      <c r="B205" s="62" t="s">
        <v>130</v>
      </c>
      <c r="C205" s="62" t="s">
        <v>69</v>
      </c>
      <c r="D205" s="62" t="s">
        <v>64</v>
      </c>
      <c r="E205" s="62" t="s">
        <v>66</v>
      </c>
      <c r="F205" s="63">
        <v>0.75486111111111109</v>
      </c>
      <c r="G205" s="62" t="s">
        <v>163</v>
      </c>
      <c r="H205" s="63">
        <v>0.79305555555555562</v>
      </c>
      <c r="I205" s="64">
        <v>28.4</v>
      </c>
      <c r="J205" s="65"/>
      <c r="K205" s="66">
        <v>2</v>
      </c>
    </row>
    <row r="206" spans="1:11">
      <c r="A206" s="67">
        <v>1205</v>
      </c>
      <c r="B206" s="68" t="s">
        <v>130</v>
      </c>
      <c r="C206" s="68" t="s">
        <v>69</v>
      </c>
      <c r="D206" s="68" t="s">
        <v>60</v>
      </c>
      <c r="E206" s="68" t="s">
        <v>163</v>
      </c>
      <c r="F206" s="69">
        <v>0.75902777777777775</v>
      </c>
      <c r="G206" s="68" t="s">
        <v>66</v>
      </c>
      <c r="H206" s="69">
        <v>0.79722222222222217</v>
      </c>
      <c r="I206" s="70">
        <v>28.4</v>
      </c>
      <c r="J206" s="71"/>
      <c r="K206" s="72">
        <v>21</v>
      </c>
    </row>
    <row r="207" spans="1:11">
      <c r="A207" s="61">
        <v>1206</v>
      </c>
      <c r="B207" s="62" t="s">
        <v>130</v>
      </c>
      <c r="C207" s="62" t="s">
        <v>69</v>
      </c>
      <c r="D207" s="62" t="s">
        <v>64</v>
      </c>
      <c r="E207" s="62" t="s">
        <v>66</v>
      </c>
      <c r="F207" s="63">
        <v>0.75902777777777775</v>
      </c>
      <c r="G207" s="62" t="s">
        <v>163</v>
      </c>
      <c r="H207" s="63">
        <v>0.79722222222222217</v>
      </c>
      <c r="I207" s="64">
        <v>28.4</v>
      </c>
      <c r="J207" s="65"/>
      <c r="K207" s="66">
        <v>26</v>
      </c>
    </row>
    <row r="208" spans="1:11">
      <c r="A208" s="67">
        <v>1207</v>
      </c>
      <c r="B208" s="68" t="s">
        <v>130</v>
      </c>
      <c r="C208" s="68" t="s">
        <v>69</v>
      </c>
      <c r="D208" s="68" t="s">
        <v>60</v>
      </c>
      <c r="E208" s="68" t="s">
        <v>163</v>
      </c>
      <c r="F208" s="69">
        <v>0.7631944444444444</v>
      </c>
      <c r="G208" s="68" t="s">
        <v>66</v>
      </c>
      <c r="H208" s="69">
        <v>0.80138888888888893</v>
      </c>
      <c r="I208" s="70">
        <v>28.4</v>
      </c>
      <c r="J208" s="71"/>
      <c r="K208" s="72">
        <v>12</v>
      </c>
    </row>
    <row r="209" spans="1:11">
      <c r="A209" s="61">
        <v>1208</v>
      </c>
      <c r="B209" s="62" t="s">
        <v>130</v>
      </c>
      <c r="C209" s="62" t="s">
        <v>69</v>
      </c>
      <c r="D209" s="62" t="s">
        <v>64</v>
      </c>
      <c r="E209" s="62" t="s">
        <v>66</v>
      </c>
      <c r="F209" s="63">
        <v>0.7631944444444444</v>
      </c>
      <c r="G209" s="62" t="s">
        <v>163</v>
      </c>
      <c r="H209" s="63">
        <v>0.80138888888888893</v>
      </c>
      <c r="I209" s="64">
        <v>28.4</v>
      </c>
      <c r="J209" s="65"/>
      <c r="K209" s="66">
        <v>15</v>
      </c>
    </row>
    <row r="210" spans="1:11">
      <c r="A210" s="67">
        <v>1209</v>
      </c>
      <c r="B210" s="68" t="s">
        <v>130</v>
      </c>
      <c r="C210" s="68" t="s">
        <v>69</v>
      </c>
      <c r="D210" s="68" t="s">
        <v>60</v>
      </c>
      <c r="E210" s="68" t="s">
        <v>163</v>
      </c>
      <c r="F210" s="69">
        <v>0.76736111111111116</v>
      </c>
      <c r="G210" s="68" t="s">
        <v>66</v>
      </c>
      <c r="H210" s="69">
        <v>0.80555555555555547</v>
      </c>
      <c r="I210" s="70">
        <v>28.4</v>
      </c>
      <c r="J210" s="71"/>
      <c r="K210" s="72">
        <v>20</v>
      </c>
    </row>
    <row r="211" spans="1:11">
      <c r="A211" s="61">
        <v>1210</v>
      </c>
      <c r="B211" s="62" t="s">
        <v>130</v>
      </c>
      <c r="C211" s="62" t="s">
        <v>69</v>
      </c>
      <c r="D211" s="62" t="s">
        <v>64</v>
      </c>
      <c r="E211" s="62" t="s">
        <v>66</v>
      </c>
      <c r="F211" s="63">
        <v>0.76736111111111116</v>
      </c>
      <c r="G211" s="62" t="s">
        <v>163</v>
      </c>
      <c r="H211" s="63">
        <v>0.80555555555555547</v>
      </c>
      <c r="I211" s="64">
        <v>28.4</v>
      </c>
      <c r="J211" s="65"/>
      <c r="K211" s="66">
        <v>16</v>
      </c>
    </row>
    <row r="212" spans="1:11">
      <c r="A212" s="67">
        <v>1211</v>
      </c>
      <c r="B212" s="68" t="s">
        <v>130</v>
      </c>
      <c r="C212" s="68" t="s">
        <v>69</v>
      </c>
      <c r="D212" s="68" t="s">
        <v>60</v>
      </c>
      <c r="E212" s="68" t="s">
        <v>163</v>
      </c>
      <c r="F212" s="69">
        <v>0.7715277777777777</v>
      </c>
      <c r="G212" s="68" t="s">
        <v>66</v>
      </c>
      <c r="H212" s="69">
        <v>0.80972222222222223</v>
      </c>
      <c r="I212" s="70">
        <v>28.4</v>
      </c>
      <c r="J212" s="71"/>
      <c r="K212" s="72">
        <v>1</v>
      </c>
    </row>
    <row r="213" spans="1:11">
      <c r="A213" s="61">
        <v>1212</v>
      </c>
      <c r="B213" s="62" t="s">
        <v>130</v>
      </c>
      <c r="C213" s="62" t="s">
        <v>69</v>
      </c>
      <c r="D213" s="62" t="s">
        <v>64</v>
      </c>
      <c r="E213" s="62" t="s">
        <v>66</v>
      </c>
      <c r="F213" s="63">
        <v>0.7715277777777777</v>
      </c>
      <c r="G213" s="62" t="s">
        <v>163</v>
      </c>
      <c r="H213" s="63">
        <v>0.80972222222222223</v>
      </c>
      <c r="I213" s="64">
        <v>28.4</v>
      </c>
      <c r="J213" s="65"/>
      <c r="K213" s="66">
        <v>4</v>
      </c>
    </row>
    <row r="214" spans="1:11">
      <c r="A214" s="67">
        <v>1213</v>
      </c>
      <c r="B214" s="68" t="s">
        <v>130</v>
      </c>
      <c r="C214" s="68" t="s">
        <v>69</v>
      </c>
      <c r="D214" s="68" t="s">
        <v>60</v>
      </c>
      <c r="E214" s="68" t="s">
        <v>163</v>
      </c>
      <c r="F214" s="69">
        <v>0.77569444444444446</v>
      </c>
      <c r="G214" s="68" t="s">
        <v>66</v>
      </c>
      <c r="H214" s="69">
        <v>0.81388888888888899</v>
      </c>
      <c r="I214" s="70">
        <v>28.4</v>
      </c>
      <c r="J214" s="71"/>
      <c r="K214" s="72">
        <v>11</v>
      </c>
    </row>
    <row r="215" spans="1:11">
      <c r="A215" s="61">
        <v>1214</v>
      </c>
      <c r="B215" s="62" t="s">
        <v>130</v>
      </c>
      <c r="C215" s="62" t="s">
        <v>69</v>
      </c>
      <c r="D215" s="62" t="s">
        <v>64</v>
      </c>
      <c r="E215" s="62" t="s">
        <v>66</v>
      </c>
      <c r="F215" s="63">
        <v>0.77569444444444446</v>
      </c>
      <c r="G215" s="62" t="s">
        <v>163</v>
      </c>
      <c r="H215" s="63">
        <v>0.81388888888888899</v>
      </c>
      <c r="I215" s="64">
        <v>28.4</v>
      </c>
      <c r="J215" s="65"/>
      <c r="K215" s="66">
        <v>6</v>
      </c>
    </row>
    <row r="216" spans="1:11">
      <c r="A216" s="67">
        <v>1215</v>
      </c>
      <c r="B216" s="68" t="s">
        <v>130</v>
      </c>
      <c r="C216" s="68" t="s">
        <v>69</v>
      </c>
      <c r="D216" s="68" t="s">
        <v>60</v>
      </c>
      <c r="E216" s="68" t="s">
        <v>163</v>
      </c>
      <c r="F216" s="69">
        <v>0.78055555555555556</v>
      </c>
      <c r="G216" s="68" t="s">
        <v>66</v>
      </c>
      <c r="H216" s="69">
        <v>0.81874999999999998</v>
      </c>
      <c r="I216" s="70">
        <v>28.4</v>
      </c>
      <c r="J216" s="71"/>
      <c r="K216" s="72">
        <v>5</v>
      </c>
    </row>
    <row r="217" spans="1:11">
      <c r="A217" s="61">
        <v>1216</v>
      </c>
      <c r="B217" s="62" t="s">
        <v>130</v>
      </c>
      <c r="C217" s="62" t="s">
        <v>69</v>
      </c>
      <c r="D217" s="62" t="s">
        <v>64</v>
      </c>
      <c r="E217" s="62" t="s">
        <v>66</v>
      </c>
      <c r="F217" s="63">
        <v>0.78055555555555556</v>
      </c>
      <c r="G217" s="62" t="s">
        <v>163</v>
      </c>
      <c r="H217" s="63">
        <v>0.81874999999999998</v>
      </c>
      <c r="I217" s="64">
        <v>28.4</v>
      </c>
      <c r="J217" s="65"/>
      <c r="K217" s="66">
        <v>17</v>
      </c>
    </row>
    <row r="218" spans="1:11">
      <c r="A218" s="67">
        <v>1217</v>
      </c>
      <c r="B218" s="68" t="s">
        <v>130</v>
      </c>
      <c r="C218" s="68" t="s">
        <v>69</v>
      </c>
      <c r="D218" s="68" t="s">
        <v>60</v>
      </c>
      <c r="E218" s="68" t="s">
        <v>163</v>
      </c>
      <c r="F218" s="69">
        <v>0.78541666666666676</v>
      </c>
      <c r="G218" s="68" t="s">
        <v>66</v>
      </c>
      <c r="H218" s="69">
        <v>0.82361111111111107</v>
      </c>
      <c r="I218" s="70">
        <v>28.4</v>
      </c>
      <c r="J218" s="71"/>
      <c r="K218" s="72">
        <v>22</v>
      </c>
    </row>
    <row r="219" spans="1:11">
      <c r="A219" s="61">
        <v>1218</v>
      </c>
      <c r="B219" s="62" t="s">
        <v>130</v>
      </c>
      <c r="C219" s="62" t="s">
        <v>69</v>
      </c>
      <c r="D219" s="62" t="s">
        <v>64</v>
      </c>
      <c r="E219" s="62" t="s">
        <v>66</v>
      </c>
      <c r="F219" s="63">
        <v>0.78541666666666676</v>
      </c>
      <c r="G219" s="62" t="s">
        <v>163</v>
      </c>
      <c r="H219" s="63">
        <v>0.82361111111111107</v>
      </c>
      <c r="I219" s="64">
        <v>28.4</v>
      </c>
      <c r="J219" s="65"/>
      <c r="K219" s="66">
        <v>8</v>
      </c>
    </row>
    <row r="220" spans="1:11">
      <c r="A220" s="67">
        <v>1219</v>
      </c>
      <c r="B220" s="68" t="s">
        <v>130</v>
      </c>
      <c r="C220" s="68" t="s">
        <v>69</v>
      </c>
      <c r="D220" s="68" t="s">
        <v>60</v>
      </c>
      <c r="E220" s="68" t="s">
        <v>163</v>
      </c>
      <c r="F220" s="69">
        <v>0.79027777777777775</v>
      </c>
      <c r="G220" s="68" t="s">
        <v>66</v>
      </c>
      <c r="H220" s="69">
        <v>0.82847222222222217</v>
      </c>
      <c r="I220" s="70">
        <v>28.4</v>
      </c>
      <c r="J220" s="71"/>
      <c r="K220" s="72">
        <v>24</v>
      </c>
    </row>
    <row r="221" spans="1:11">
      <c r="A221" s="61">
        <v>1220</v>
      </c>
      <c r="B221" s="62" t="s">
        <v>130</v>
      </c>
      <c r="C221" s="62" t="s">
        <v>69</v>
      </c>
      <c r="D221" s="62" t="s">
        <v>64</v>
      </c>
      <c r="E221" s="62" t="s">
        <v>66</v>
      </c>
      <c r="F221" s="63">
        <v>0.79027777777777775</v>
      </c>
      <c r="G221" s="62" t="s">
        <v>163</v>
      </c>
      <c r="H221" s="63">
        <v>0.82847222222222217</v>
      </c>
      <c r="I221" s="64">
        <v>28.4</v>
      </c>
      <c r="J221" s="65"/>
      <c r="K221" s="66">
        <v>19</v>
      </c>
    </row>
    <row r="222" spans="1:11">
      <c r="A222" s="67">
        <v>1221</v>
      </c>
      <c r="B222" s="68" t="s">
        <v>130</v>
      </c>
      <c r="C222" s="68" t="s">
        <v>69</v>
      </c>
      <c r="D222" s="68" t="s">
        <v>60</v>
      </c>
      <c r="E222" s="68" t="s">
        <v>163</v>
      </c>
      <c r="F222" s="69">
        <v>0.79583333333333339</v>
      </c>
      <c r="G222" s="68" t="s">
        <v>66</v>
      </c>
      <c r="H222" s="69">
        <v>0.8340277777777777</v>
      </c>
      <c r="I222" s="70">
        <v>28.4</v>
      </c>
      <c r="J222" s="71"/>
      <c r="K222" s="72">
        <v>13</v>
      </c>
    </row>
    <row r="223" spans="1:11">
      <c r="A223" s="61">
        <v>1222</v>
      </c>
      <c r="B223" s="62" t="s">
        <v>130</v>
      </c>
      <c r="C223" s="62" t="s">
        <v>69</v>
      </c>
      <c r="D223" s="62" t="s">
        <v>64</v>
      </c>
      <c r="E223" s="62" t="s">
        <v>66</v>
      </c>
      <c r="F223" s="63">
        <v>0.79583333333333339</v>
      </c>
      <c r="G223" s="62" t="s">
        <v>163</v>
      </c>
      <c r="H223" s="63">
        <v>0.8340277777777777</v>
      </c>
      <c r="I223" s="64">
        <v>28.4</v>
      </c>
      <c r="J223" s="65"/>
      <c r="K223" s="66">
        <v>51</v>
      </c>
    </row>
    <row r="224" spans="1:11">
      <c r="A224" s="67">
        <v>1223</v>
      </c>
      <c r="B224" s="68" t="s">
        <v>130</v>
      </c>
      <c r="C224" s="68" t="s">
        <v>69</v>
      </c>
      <c r="D224" s="68" t="s">
        <v>60</v>
      </c>
      <c r="E224" s="68" t="s">
        <v>163</v>
      </c>
      <c r="F224" s="69">
        <v>0.80138888888888893</v>
      </c>
      <c r="G224" s="68" t="s">
        <v>66</v>
      </c>
      <c r="H224" s="69">
        <v>0.83958333333333324</v>
      </c>
      <c r="I224" s="70">
        <v>28.4</v>
      </c>
      <c r="J224" s="71"/>
      <c r="K224" s="72">
        <v>26</v>
      </c>
    </row>
    <row r="225" spans="1:11">
      <c r="A225" s="61">
        <v>1224</v>
      </c>
      <c r="B225" s="62" t="s">
        <v>130</v>
      </c>
      <c r="C225" s="62" t="s">
        <v>69</v>
      </c>
      <c r="D225" s="62" t="s">
        <v>64</v>
      </c>
      <c r="E225" s="62" t="s">
        <v>66</v>
      </c>
      <c r="F225" s="63">
        <v>0.80138888888888893</v>
      </c>
      <c r="G225" s="62" t="s">
        <v>163</v>
      </c>
      <c r="H225" s="63">
        <v>0.83958333333333324</v>
      </c>
      <c r="I225" s="64">
        <v>28.4</v>
      </c>
      <c r="J225" s="65"/>
      <c r="K225" s="66">
        <v>21</v>
      </c>
    </row>
    <row r="226" spans="1:11">
      <c r="A226" s="67">
        <v>1225</v>
      </c>
      <c r="B226" s="68" t="s">
        <v>130</v>
      </c>
      <c r="C226" s="68" t="s">
        <v>69</v>
      </c>
      <c r="D226" s="68" t="s">
        <v>60</v>
      </c>
      <c r="E226" s="68" t="s">
        <v>163</v>
      </c>
      <c r="F226" s="69">
        <v>0.80694444444444446</v>
      </c>
      <c r="G226" s="68" t="s">
        <v>66</v>
      </c>
      <c r="H226" s="69">
        <v>0.84513888888888899</v>
      </c>
      <c r="I226" s="70">
        <v>28.4</v>
      </c>
      <c r="J226" s="71"/>
      <c r="K226" s="72">
        <v>15</v>
      </c>
    </row>
    <row r="227" spans="1:11">
      <c r="A227" s="61">
        <v>1226</v>
      </c>
      <c r="B227" s="62" t="s">
        <v>130</v>
      </c>
      <c r="C227" s="62" t="s">
        <v>69</v>
      </c>
      <c r="D227" s="62" t="s">
        <v>64</v>
      </c>
      <c r="E227" s="62" t="s">
        <v>66</v>
      </c>
      <c r="F227" s="63">
        <v>0.80694444444444446</v>
      </c>
      <c r="G227" s="62" t="s">
        <v>163</v>
      </c>
      <c r="H227" s="63">
        <v>0.84513888888888899</v>
      </c>
      <c r="I227" s="64">
        <v>28.4</v>
      </c>
      <c r="J227" s="65"/>
      <c r="K227" s="66">
        <v>12</v>
      </c>
    </row>
    <row r="228" spans="1:11">
      <c r="A228" s="67">
        <v>1227</v>
      </c>
      <c r="B228" s="68" t="s">
        <v>130</v>
      </c>
      <c r="C228" s="68" t="s">
        <v>69</v>
      </c>
      <c r="D228" s="68" t="s">
        <v>60</v>
      </c>
      <c r="E228" s="68" t="s">
        <v>163</v>
      </c>
      <c r="F228" s="69">
        <v>0.8125</v>
      </c>
      <c r="G228" s="68" t="s">
        <v>66</v>
      </c>
      <c r="H228" s="69">
        <v>0.85069444444444453</v>
      </c>
      <c r="I228" s="70">
        <v>28.4</v>
      </c>
      <c r="J228" s="71"/>
      <c r="K228" s="72">
        <v>16</v>
      </c>
    </row>
    <row r="229" spans="1:11">
      <c r="A229" s="61">
        <v>1228</v>
      </c>
      <c r="B229" s="62" t="s">
        <v>130</v>
      </c>
      <c r="C229" s="62" t="s">
        <v>69</v>
      </c>
      <c r="D229" s="62" t="s">
        <v>64</v>
      </c>
      <c r="E229" s="62" t="s">
        <v>66</v>
      </c>
      <c r="F229" s="63">
        <v>0.8125</v>
      </c>
      <c r="G229" s="62" t="s">
        <v>163</v>
      </c>
      <c r="H229" s="63">
        <v>0.85069444444444453</v>
      </c>
      <c r="I229" s="64">
        <v>28.4</v>
      </c>
      <c r="J229" s="65"/>
      <c r="K229" s="66">
        <v>20</v>
      </c>
    </row>
    <row r="230" spans="1:11">
      <c r="A230" s="67">
        <v>1229</v>
      </c>
      <c r="B230" s="68" t="s">
        <v>130</v>
      </c>
      <c r="C230" s="68" t="s">
        <v>69</v>
      </c>
      <c r="D230" s="68" t="s">
        <v>60</v>
      </c>
      <c r="E230" s="68" t="s">
        <v>163</v>
      </c>
      <c r="F230" s="69">
        <v>0.81805555555555554</v>
      </c>
      <c r="G230" s="68" t="s">
        <v>66</v>
      </c>
      <c r="H230" s="69">
        <v>0.85625000000000007</v>
      </c>
      <c r="I230" s="70">
        <v>28.4</v>
      </c>
      <c r="J230" s="71"/>
      <c r="K230" s="72">
        <v>6</v>
      </c>
    </row>
    <row r="231" spans="1:11">
      <c r="A231" s="61">
        <v>1230</v>
      </c>
      <c r="B231" s="62" t="s">
        <v>130</v>
      </c>
      <c r="C231" s="62" t="s">
        <v>69</v>
      </c>
      <c r="D231" s="62" t="s">
        <v>64</v>
      </c>
      <c r="E231" s="62" t="s">
        <v>66</v>
      </c>
      <c r="F231" s="63">
        <v>0.81805555555555554</v>
      </c>
      <c r="G231" s="62" t="s">
        <v>163</v>
      </c>
      <c r="H231" s="63">
        <v>0.85625000000000007</v>
      </c>
      <c r="I231" s="64">
        <v>28.4</v>
      </c>
      <c r="J231" s="65"/>
      <c r="K231" s="66">
        <v>11</v>
      </c>
    </row>
    <row r="232" spans="1:11">
      <c r="A232" s="67">
        <v>1231</v>
      </c>
      <c r="B232" s="68" t="s">
        <v>130</v>
      </c>
      <c r="C232" s="68" t="s">
        <v>69</v>
      </c>
      <c r="D232" s="68" t="s">
        <v>60</v>
      </c>
      <c r="E232" s="68" t="s">
        <v>163</v>
      </c>
      <c r="F232" s="69">
        <v>0.82361111111111107</v>
      </c>
      <c r="G232" s="68" t="s">
        <v>66</v>
      </c>
      <c r="H232" s="69">
        <v>0.8618055555555556</v>
      </c>
      <c r="I232" s="70">
        <v>28.4</v>
      </c>
      <c r="J232" s="71"/>
      <c r="K232" s="72">
        <v>17</v>
      </c>
    </row>
    <row r="233" spans="1:11">
      <c r="A233" s="61">
        <v>1232</v>
      </c>
      <c r="B233" s="62" t="s">
        <v>130</v>
      </c>
      <c r="C233" s="62" t="s">
        <v>69</v>
      </c>
      <c r="D233" s="62" t="s">
        <v>64</v>
      </c>
      <c r="E233" s="62" t="s">
        <v>66</v>
      </c>
      <c r="F233" s="63">
        <v>0.82361111111111107</v>
      </c>
      <c r="G233" s="62" t="s">
        <v>163</v>
      </c>
      <c r="H233" s="63">
        <v>0.8618055555555556</v>
      </c>
      <c r="I233" s="64">
        <v>28.4</v>
      </c>
      <c r="J233" s="65"/>
      <c r="K233" s="66">
        <v>5</v>
      </c>
    </row>
    <row r="234" spans="1:11">
      <c r="A234" s="67">
        <v>1233</v>
      </c>
      <c r="B234" s="68" t="s">
        <v>130</v>
      </c>
      <c r="C234" s="68" t="s">
        <v>69</v>
      </c>
      <c r="D234" s="68" t="s">
        <v>60</v>
      </c>
      <c r="E234" s="68" t="s">
        <v>163</v>
      </c>
      <c r="F234" s="69">
        <v>0.82916666666666661</v>
      </c>
      <c r="G234" s="68" t="s">
        <v>66</v>
      </c>
      <c r="H234" s="69">
        <v>0.86736111111111114</v>
      </c>
      <c r="I234" s="70">
        <v>28.4</v>
      </c>
      <c r="J234" s="71"/>
      <c r="K234" s="72">
        <v>8</v>
      </c>
    </row>
    <row r="235" spans="1:11">
      <c r="A235" s="61">
        <v>1234</v>
      </c>
      <c r="B235" s="62" t="s">
        <v>130</v>
      </c>
      <c r="C235" s="62" t="s">
        <v>69</v>
      </c>
      <c r="D235" s="62" t="s">
        <v>64</v>
      </c>
      <c r="E235" s="62" t="s">
        <v>66</v>
      </c>
      <c r="F235" s="63">
        <v>0.82916666666666661</v>
      </c>
      <c r="G235" s="62" t="s">
        <v>163</v>
      </c>
      <c r="H235" s="63">
        <v>0.86736111111111114</v>
      </c>
      <c r="I235" s="64">
        <v>28.4</v>
      </c>
      <c r="J235" s="65"/>
      <c r="K235" s="66">
        <v>22</v>
      </c>
    </row>
    <row r="236" spans="1:11">
      <c r="A236" s="67">
        <v>1235</v>
      </c>
      <c r="B236" s="68" t="s">
        <v>130</v>
      </c>
      <c r="C236" s="68" t="s">
        <v>69</v>
      </c>
      <c r="D236" s="68" t="s">
        <v>60</v>
      </c>
      <c r="E236" s="68" t="s">
        <v>163</v>
      </c>
      <c r="F236" s="69">
        <v>0.83472222222222225</v>
      </c>
      <c r="G236" s="68" t="s">
        <v>66</v>
      </c>
      <c r="H236" s="69">
        <v>0.87291666666666667</v>
      </c>
      <c r="I236" s="70">
        <v>28.4</v>
      </c>
      <c r="J236" s="71"/>
      <c r="K236" s="72">
        <v>19</v>
      </c>
    </row>
    <row r="237" spans="1:11">
      <c r="A237" s="61">
        <v>1236</v>
      </c>
      <c r="B237" s="62" t="s">
        <v>130</v>
      </c>
      <c r="C237" s="62" t="s">
        <v>69</v>
      </c>
      <c r="D237" s="62" t="s">
        <v>64</v>
      </c>
      <c r="E237" s="62" t="s">
        <v>66</v>
      </c>
      <c r="F237" s="63">
        <v>0.83472222222222225</v>
      </c>
      <c r="G237" s="62" t="s">
        <v>163</v>
      </c>
      <c r="H237" s="63">
        <v>0.87291666666666667</v>
      </c>
      <c r="I237" s="64">
        <v>28.4</v>
      </c>
      <c r="J237" s="65"/>
      <c r="K237" s="66">
        <v>24</v>
      </c>
    </row>
    <row r="238" spans="1:11">
      <c r="A238" s="67">
        <v>1237</v>
      </c>
      <c r="B238" s="68" t="s">
        <v>130</v>
      </c>
      <c r="C238" s="68" t="s">
        <v>69</v>
      </c>
      <c r="D238" s="68" t="s">
        <v>60</v>
      </c>
      <c r="E238" s="68" t="s">
        <v>163</v>
      </c>
      <c r="F238" s="69">
        <v>0.84027777777777779</v>
      </c>
      <c r="G238" s="68" t="s">
        <v>66</v>
      </c>
      <c r="H238" s="69">
        <v>0.87847222222222221</v>
      </c>
      <c r="I238" s="70">
        <v>28.4</v>
      </c>
      <c r="J238" s="71"/>
      <c r="K238" s="72">
        <v>51</v>
      </c>
    </row>
    <row r="239" spans="1:11">
      <c r="A239" s="61">
        <v>1238</v>
      </c>
      <c r="B239" s="62" t="s">
        <v>130</v>
      </c>
      <c r="C239" s="62" t="s">
        <v>69</v>
      </c>
      <c r="D239" s="62" t="s">
        <v>64</v>
      </c>
      <c r="E239" s="62" t="s">
        <v>66</v>
      </c>
      <c r="F239" s="63">
        <v>0.84027777777777779</v>
      </c>
      <c r="G239" s="62" t="s">
        <v>163</v>
      </c>
      <c r="H239" s="63">
        <v>0.87847222222222221</v>
      </c>
      <c r="I239" s="64">
        <v>28.4</v>
      </c>
      <c r="J239" s="65"/>
      <c r="K239" s="66">
        <v>13</v>
      </c>
    </row>
    <row r="240" spans="1:11">
      <c r="A240" s="67">
        <v>1239</v>
      </c>
      <c r="B240" s="68" t="s">
        <v>130</v>
      </c>
      <c r="C240" s="68" t="s">
        <v>69</v>
      </c>
      <c r="D240" s="68" t="s">
        <v>60</v>
      </c>
      <c r="E240" s="68" t="s">
        <v>163</v>
      </c>
      <c r="F240" s="69">
        <v>0.84583333333333333</v>
      </c>
      <c r="G240" s="68" t="s">
        <v>66</v>
      </c>
      <c r="H240" s="69">
        <v>0.88402777777777775</v>
      </c>
      <c r="I240" s="70">
        <v>28.4</v>
      </c>
      <c r="J240" s="71"/>
      <c r="K240" s="72">
        <v>21</v>
      </c>
    </row>
    <row r="241" spans="1:11">
      <c r="A241" s="61">
        <v>1240</v>
      </c>
      <c r="B241" s="62" t="s">
        <v>130</v>
      </c>
      <c r="C241" s="62" t="s">
        <v>69</v>
      </c>
      <c r="D241" s="62" t="s">
        <v>64</v>
      </c>
      <c r="E241" s="62" t="s">
        <v>66</v>
      </c>
      <c r="F241" s="63">
        <v>0.84583333333333333</v>
      </c>
      <c r="G241" s="62" t="s">
        <v>163</v>
      </c>
      <c r="H241" s="63">
        <v>0.88402777777777775</v>
      </c>
      <c r="I241" s="64">
        <v>28.4</v>
      </c>
      <c r="J241" s="65"/>
      <c r="K241" s="66">
        <v>26</v>
      </c>
    </row>
    <row r="242" spans="1:11">
      <c r="A242" s="67">
        <v>1241</v>
      </c>
      <c r="B242" s="68" t="s">
        <v>130</v>
      </c>
      <c r="C242" s="68" t="s">
        <v>69</v>
      </c>
      <c r="D242" s="68" t="s">
        <v>60</v>
      </c>
      <c r="E242" s="68" t="s">
        <v>163</v>
      </c>
      <c r="F242" s="69">
        <v>0.85138888888888886</v>
      </c>
      <c r="G242" s="68" t="s">
        <v>66</v>
      </c>
      <c r="H242" s="69">
        <v>0.88958333333333339</v>
      </c>
      <c r="I242" s="70">
        <v>28.4</v>
      </c>
      <c r="J242" s="71"/>
      <c r="K242" s="72">
        <v>12</v>
      </c>
    </row>
    <row r="243" spans="1:11">
      <c r="A243" s="61">
        <v>1242</v>
      </c>
      <c r="B243" s="62" t="s">
        <v>130</v>
      </c>
      <c r="C243" s="62" t="s">
        <v>69</v>
      </c>
      <c r="D243" s="62" t="s">
        <v>64</v>
      </c>
      <c r="E243" s="62" t="s">
        <v>66</v>
      </c>
      <c r="F243" s="63">
        <v>0.85138888888888886</v>
      </c>
      <c r="G243" s="62" t="s">
        <v>163</v>
      </c>
      <c r="H243" s="63">
        <v>0.88958333333333339</v>
      </c>
      <c r="I243" s="64">
        <v>28.4</v>
      </c>
      <c r="J243" s="65"/>
      <c r="K243" s="66">
        <v>15</v>
      </c>
    </row>
    <row r="244" spans="1:11">
      <c r="A244" s="67">
        <v>1243</v>
      </c>
      <c r="B244" s="68" t="s">
        <v>130</v>
      </c>
      <c r="C244" s="68" t="s">
        <v>69</v>
      </c>
      <c r="D244" s="68" t="s">
        <v>60</v>
      </c>
      <c r="E244" s="68" t="s">
        <v>163</v>
      </c>
      <c r="F244" s="69">
        <v>0.8569444444444444</v>
      </c>
      <c r="G244" s="68" t="s">
        <v>66</v>
      </c>
      <c r="H244" s="69">
        <v>0.89513888888888893</v>
      </c>
      <c r="I244" s="70">
        <v>28.4</v>
      </c>
      <c r="J244" s="71"/>
      <c r="K244" s="72">
        <v>20</v>
      </c>
    </row>
    <row r="245" spans="1:11">
      <c r="A245" s="61">
        <v>1244</v>
      </c>
      <c r="B245" s="62" t="s">
        <v>130</v>
      </c>
      <c r="C245" s="62" t="s">
        <v>69</v>
      </c>
      <c r="D245" s="62" t="s">
        <v>64</v>
      </c>
      <c r="E245" s="62" t="s">
        <v>66</v>
      </c>
      <c r="F245" s="63">
        <v>0.8569444444444444</v>
      </c>
      <c r="G245" s="62" t="s">
        <v>163</v>
      </c>
      <c r="H245" s="63">
        <v>0.89513888888888893</v>
      </c>
      <c r="I245" s="64">
        <v>28.4</v>
      </c>
      <c r="J245" s="65"/>
      <c r="K245" s="66">
        <v>16</v>
      </c>
    </row>
    <row r="246" spans="1:11">
      <c r="A246" s="67">
        <v>1245</v>
      </c>
      <c r="B246" s="68" t="s">
        <v>130</v>
      </c>
      <c r="C246" s="68" t="s">
        <v>69</v>
      </c>
      <c r="D246" s="68" t="s">
        <v>60</v>
      </c>
      <c r="E246" s="68" t="s">
        <v>163</v>
      </c>
      <c r="F246" s="69">
        <v>0.86249999999999993</v>
      </c>
      <c r="G246" s="68" t="s">
        <v>66</v>
      </c>
      <c r="H246" s="69">
        <v>0.90069444444444446</v>
      </c>
      <c r="I246" s="70">
        <v>28.4</v>
      </c>
      <c r="J246" s="71"/>
      <c r="K246" s="72">
        <v>11</v>
      </c>
    </row>
    <row r="247" spans="1:11">
      <c r="A247" s="61">
        <v>1246</v>
      </c>
      <c r="B247" s="62" t="s">
        <v>130</v>
      </c>
      <c r="C247" s="62" t="s">
        <v>69</v>
      </c>
      <c r="D247" s="62" t="s">
        <v>64</v>
      </c>
      <c r="E247" s="62" t="s">
        <v>66</v>
      </c>
      <c r="F247" s="63">
        <v>0.86249999999999993</v>
      </c>
      <c r="G247" s="62" t="s">
        <v>163</v>
      </c>
      <c r="H247" s="63">
        <v>0.90069444444444446</v>
      </c>
      <c r="I247" s="64">
        <v>28.4</v>
      </c>
      <c r="J247" s="65"/>
      <c r="K247" s="66">
        <v>6</v>
      </c>
    </row>
    <row r="248" spans="1:11">
      <c r="A248" s="67">
        <v>1247</v>
      </c>
      <c r="B248" s="68" t="s">
        <v>130</v>
      </c>
      <c r="C248" s="68" t="s">
        <v>69</v>
      </c>
      <c r="D248" s="68" t="s">
        <v>60</v>
      </c>
      <c r="E248" s="68" t="s">
        <v>163</v>
      </c>
      <c r="F248" s="69">
        <v>0.86805555555555547</v>
      </c>
      <c r="G248" s="68" t="s">
        <v>66</v>
      </c>
      <c r="H248" s="69">
        <v>0.90625</v>
      </c>
      <c r="I248" s="70">
        <v>28.4</v>
      </c>
      <c r="J248" s="71"/>
      <c r="K248" s="72">
        <v>5</v>
      </c>
    </row>
    <row r="249" spans="1:11">
      <c r="A249" s="61">
        <v>1248</v>
      </c>
      <c r="B249" s="62" t="s">
        <v>130</v>
      </c>
      <c r="C249" s="62" t="s">
        <v>69</v>
      </c>
      <c r="D249" s="62" t="s">
        <v>64</v>
      </c>
      <c r="E249" s="62" t="s">
        <v>66</v>
      </c>
      <c r="F249" s="63">
        <v>0.86805555555555547</v>
      </c>
      <c r="G249" s="62" t="s">
        <v>163</v>
      </c>
      <c r="H249" s="63">
        <v>0.90625</v>
      </c>
      <c r="I249" s="64">
        <v>28.4</v>
      </c>
      <c r="J249" s="65"/>
      <c r="K249" s="66">
        <v>17</v>
      </c>
    </row>
    <row r="250" spans="1:11">
      <c r="A250" s="67">
        <v>1249</v>
      </c>
      <c r="B250" s="68" t="s">
        <v>130</v>
      </c>
      <c r="C250" s="68" t="s">
        <v>69</v>
      </c>
      <c r="D250" s="68" t="s">
        <v>60</v>
      </c>
      <c r="E250" s="68" t="s">
        <v>163</v>
      </c>
      <c r="F250" s="69">
        <v>0.87361111111111101</v>
      </c>
      <c r="G250" s="68" t="s">
        <v>66</v>
      </c>
      <c r="H250" s="69">
        <v>0.91180555555555554</v>
      </c>
      <c r="I250" s="70">
        <v>28.4</v>
      </c>
      <c r="J250" s="71"/>
      <c r="K250" s="72">
        <v>22</v>
      </c>
    </row>
    <row r="251" spans="1:11">
      <c r="A251" s="61">
        <v>1250</v>
      </c>
      <c r="B251" s="62" t="s">
        <v>130</v>
      </c>
      <c r="C251" s="62" t="s">
        <v>69</v>
      </c>
      <c r="D251" s="62" t="s">
        <v>64</v>
      </c>
      <c r="E251" s="62" t="s">
        <v>66</v>
      </c>
      <c r="F251" s="63">
        <v>0.87361111111111101</v>
      </c>
      <c r="G251" s="62" t="s">
        <v>163</v>
      </c>
      <c r="H251" s="63">
        <v>0.91180555555555554</v>
      </c>
      <c r="I251" s="64">
        <v>28.4</v>
      </c>
      <c r="J251" s="65"/>
      <c r="K251" s="66">
        <v>8</v>
      </c>
    </row>
    <row r="252" spans="1:11">
      <c r="A252" s="67">
        <v>1251</v>
      </c>
      <c r="B252" s="68" t="s">
        <v>130</v>
      </c>
      <c r="C252" s="68" t="s">
        <v>69</v>
      </c>
      <c r="D252" s="68" t="s">
        <v>60</v>
      </c>
      <c r="E252" s="68" t="s">
        <v>163</v>
      </c>
      <c r="F252" s="69">
        <v>0.87916666666666676</v>
      </c>
      <c r="G252" s="68" t="s">
        <v>66</v>
      </c>
      <c r="H252" s="69">
        <v>0.91736111111111107</v>
      </c>
      <c r="I252" s="70">
        <v>28.4</v>
      </c>
      <c r="J252" s="71"/>
      <c r="K252" s="72">
        <v>24</v>
      </c>
    </row>
    <row r="253" spans="1:11">
      <c r="A253" s="61">
        <v>1252</v>
      </c>
      <c r="B253" s="62" t="s">
        <v>130</v>
      </c>
      <c r="C253" s="62" t="s">
        <v>69</v>
      </c>
      <c r="D253" s="62" t="s">
        <v>64</v>
      </c>
      <c r="E253" s="62" t="s">
        <v>66</v>
      </c>
      <c r="F253" s="63">
        <v>0.87916666666666676</v>
      </c>
      <c r="G253" s="62" t="s">
        <v>163</v>
      </c>
      <c r="H253" s="63">
        <v>0.91736111111111107</v>
      </c>
      <c r="I253" s="64">
        <v>28.4</v>
      </c>
      <c r="J253" s="65"/>
      <c r="K253" s="66">
        <v>19</v>
      </c>
    </row>
    <row r="254" spans="1:11">
      <c r="A254" s="67">
        <v>1253</v>
      </c>
      <c r="B254" s="68" t="s">
        <v>130</v>
      </c>
      <c r="C254" s="68" t="s">
        <v>69</v>
      </c>
      <c r="D254" s="68" t="s">
        <v>60</v>
      </c>
      <c r="E254" s="68" t="s">
        <v>163</v>
      </c>
      <c r="F254" s="69">
        <v>0.8847222222222223</v>
      </c>
      <c r="G254" s="68" t="s">
        <v>66</v>
      </c>
      <c r="H254" s="69">
        <v>0.92291666666666661</v>
      </c>
      <c r="I254" s="70">
        <v>28.4</v>
      </c>
      <c r="J254" s="71"/>
      <c r="K254" s="72">
        <v>13</v>
      </c>
    </row>
    <row r="255" spans="1:11">
      <c r="A255" s="61">
        <v>1254</v>
      </c>
      <c r="B255" s="62" t="s">
        <v>130</v>
      </c>
      <c r="C255" s="62" t="s">
        <v>69</v>
      </c>
      <c r="D255" s="62" t="s">
        <v>64</v>
      </c>
      <c r="E255" s="62" t="s">
        <v>66</v>
      </c>
      <c r="F255" s="63">
        <v>0.8847222222222223</v>
      </c>
      <c r="G255" s="62" t="s">
        <v>163</v>
      </c>
      <c r="H255" s="63">
        <v>0.92291666666666661</v>
      </c>
      <c r="I255" s="64">
        <v>28.4</v>
      </c>
      <c r="J255" s="65"/>
      <c r="K255" s="66">
        <v>51</v>
      </c>
    </row>
    <row r="256" spans="1:11">
      <c r="A256" s="67">
        <v>1255</v>
      </c>
      <c r="B256" s="68" t="s">
        <v>130</v>
      </c>
      <c r="C256" s="68" t="s">
        <v>69</v>
      </c>
      <c r="D256" s="68" t="s">
        <v>60</v>
      </c>
      <c r="E256" s="68" t="s">
        <v>163</v>
      </c>
      <c r="F256" s="69">
        <v>0.89027777777777783</v>
      </c>
      <c r="G256" s="68" t="s">
        <v>66</v>
      </c>
      <c r="H256" s="69">
        <v>0.92847222222222225</v>
      </c>
      <c r="I256" s="70">
        <v>28.4</v>
      </c>
      <c r="J256" s="71"/>
      <c r="K256" s="72">
        <v>26</v>
      </c>
    </row>
    <row r="257" spans="1:11">
      <c r="A257" s="61">
        <v>1256</v>
      </c>
      <c r="B257" s="62" t="s">
        <v>130</v>
      </c>
      <c r="C257" s="62" t="s">
        <v>69</v>
      </c>
      <c r="D257" s="62" t="s">
        <v>64</v>
      </c>
      <c r="E257" s="62" t="s">
        <v>66</v>
      </c>
      <c r="F257" s="63">
        <v>0.89027777777777783</v>
      </c>
      <c r="G257" s="62" t="s">
        <v>163</v>
      </c>
      <c r="H257" s="63">
        <v>0.92847222222222225</v>
      </c>
      <c r="I257" s="64">
        <v>28.4</v>
      </c>
      <c r="J257" s="65"/>
      <c r="K257" s="66">
        <v>21</v>
      </c>
    </row>
    <row r="258" spans="1:11">
      <c r="A258" s="67">
        <v>1257</v>
      </c>
      <c r="B258" s="68" t="s">
        <v>130</v>
      </c>
      <c r="C258" s="68" t="s">
        <v>69</v>
      </c>
      <c r="D258" s="68" t="s">
        <v>60</v>
      </c>
      <c r="E258" s="68" t="s">
        <v>163</v>
      </c>
      <c r="F258" s="69">
        <v>0.89583333333333337</v>
      </c>
      <c r="G258" s="68" t="s">
        <v>66</v>
      </c>
      <c r="H258" s="69">
        <v>0.93402777777777779</v>
      </c>
      <c r="I258" s="70">
        <v>28.4</v>
      </c>
      <c r="J258" s="71"/>
      <c r="K258" s="72">
        <v>15</v>
      </c>
    </row>
    <row r="259" spans="1:11">
      <c r="A259" s="61">
        <v>1258</v>
      </c>
      <c r="B259" s="62" t="s">
        <v>130</v>
      </c>
      <c r="C259" s="62" t="s">
        <v>69</v>
      </c>
      <c r="D259" s="62" t="s">
        <v>64</v>
      </c>
      <c r="E259" s="62" t="s">
        <v>66</v>
      </c>
      <c r="F259" s="63">
        <v>0.89583333333333337</v>
      </c>
      <c r="G259" s="62" t="s">
        <v>163</v>
      </c>
      <c r="H259" s="63">
        <v>0.93402777777777779</v>
      </c>
      <c r="I259" s="64">
        <v>28.4</v>
      </c>
      <c r="J259" s="65"/>
      <c r="K259" s="66">
        <v>12</v>
      </c>
    </row>
    <row r="260" spans="1:11">
      <c r="A260" s="67">
        <v>1259</v>
      </c>
      <c r="B260" s="68" t="s">
        <v>130</v>
      </c>
      <c r="C260" s="68" t="s">
        <v>69</v>
      </c>
      <c r="D260" s="68" t="s">
        <v>60</v>
      </c>
      <c r="E260" s="68" t="s">
        <v>163</v>
      </c>
      <c r="F260" s="69">
        <v>0.90138888888888891</v>
      </c>
      <c r="G260" s="68" t="s">
        <v>66</v>
      </c>
      <c r="H260" s="69">
        <v>0.93958333333333333</v>
      </c>
      <c r="I260" s="70">
        <v>28.4</v>
      </c>
      <c r="J260" s="71"/>
      <c r="K260" s="72">
        <v>16</v>
      </c>
    </row>
    <row r="261" spans="1:11">
      <c r="A261" s="61">
        <v>1260</v>
      </c>
      <c r="B261" s="62" t="s">
        <v>130</v>
      </c>
      <c r="C261" s="62" t="s">
        <v>69</v>
      </c>
      <c r="D261" s="62" t="s">
        <v>64</v>
      </c>
      <c r="E261" s="62" t="s">
        <v>66</v>
      </c>
      <c r="F261" s="63">
        <v>0.90138888888888891</v>
      </c>
      <c r="G261" s="62" t="s">
        <v>163</v>
      </c>
      <c r="H261" s="63">
        <v>0.93958333333333333</v>
      </c>
      <c r="I261" s="64">
        <v>28.4</v>
      </c>
      <c r="J261" s="65"/>
      <c r="K261" s="66">
        <v>20</v>
      </c>
    </row>
    <row r="262" spans="1:11">
      <c r="A262" s="67">
        <v>1261</v>
      </c>
      <c r="B262" s="68" t="s">
        <v>130</v>
      </c>
      <c r="C262" s="68" t="s">
        <v>69</v>
      </c>
      <c r="D262" s="68" t="s">
        <v>60</v>
      </c>
      <c r="E262" s="68" t="s">
        <v>163</v>
      </c>
      <c r="F262" s="69">
        <v>0.90694444444444444</v>
      </c>
      <c r="G262" s="68" t="s">
        <v>66</v>
      </c>
      <c r="H262" s="69">
        <v>0.94513888888888886</v>
      </c>
      <c r="I262" s="70">
        <v>28.4</v>
      </c>
      <c r="J262" s="71"/>
      <c r="K262" s="72">
        <v>6</v>
      </c>
    </row>
    <row r="263" spans="1:11">
      <c r="A263" s="61">
        <v>1262</v>
      </c>
      <c r="B263" s="62" t="s">
        <v>130</v>
      </c>
      <c r="C263" s="62" t="s">
        <v>69</v>
      </c>
      <c r="D263" s="62" t="s">
        <v>64</v>
      </c>
      <c r="E263" s="62" t="s">
        <v>66</v>
      </c>
      <c r="F263" s="63">
        <v>0.90694444444444444</v>
      </c>
      <c r="G263" s="62" t="s">
        <v>163</v>
      </c>
      <c r="H263" s="63">
        <v>0.94513888888888886</v>
      </c>
      <c r="I263" s="64">
        <v>28.4</v>
      </c>
      <c r="J263" s="65"/>
      <c r="K263" s="66">
        <v>11</v>
      </c>
    </row>
    <row r="264" spans="1:11">
      <c r="A264" s="67">
        <v>1263</v>
      </c>
      <c r="B264" s="68" t="s">
        <v>130</v>
      </c>
      <c r="C264" s="68" t="s">
        <v>69</v>
      </c>
      <c r="D264" s="68" t="s">
        <v>60</v>
      </c>
      <c r="E264" s="68" t="s">
        <v>163</v>
      </c>
      <c r="F264" s="69">
        <v>0.91249999999999998</v>
      </c>
      <c r="G264" s="68" t="s">
        <v>66</v>
      </c>
      <c r="H264" s="69">
        <v>0.9506944444444444</v>
      </c>
      <c r="I264" s="70">
        <v>28.4</v>
      </c>
      <c r="J264" s="71"/>
      <c r="K264" s="72">
        <v>17</v>
      </c>
    </row>
    <row r="265" spans="1:11">
      <c r="A265" s="61">
        <v>1264</v>
      </c>
      <c r="B265" s="62" t="s">
        <v>130</v>
      </c>
      <c r="C265" s="62" t="s">
        <v>69</v>
      </c>
      <c r="D265" s="62" t="s">
        <v>64</v>
      </c>
      <c r="E265" s="62" t="s">
        <v>66</v>
      </c>
      <c r="F265" s="63">
        <v>0.91249999999999998</v>
      </c>
      <c r="G265" s="62" t="s">
        <v>163</v>
      </c>
      <c r="H265" s="63">
        <v>0.9506944444444444</v>
      </c>
      <c r="I265" s="64">
        <v>28.4</v>
      </c>
      <c r="J265" s="65"/>
      <c r="K265" s="66">
        <v>5</v>
      </c>
    </row>
    <row r="266" spans="1:11">
      <c r="A266" s="67">
        <v>1265</v>
      </c>
      <c r="B266" s="68" t="s">
        <v>130</v>
      </c>
      <c r="C266" s="68" t="s">
        <v>69</v>
      </c>
      <c r="D266" s="68" t="s">
        <v>60</v>
      </c>
      <c r="E266" s="68" t="s">
        <v>163</v>
      </c>
      <c r="F266" s="69">
        <v>0.91875000000000007</v>
      </c>
      <c r="G266" s="68" t="s">
        <v>66</v>
      </c>
      <c r="H266" s="69">
        <v>0.95694444444444438</v>
      </c>
      <c r="I266" s="70">
        <v>28.4</v>
      </c>
      <c r="J266" s="71"/>
      <c r="K266" s="72">
        <v>8</v>
      </c>
    </row>
    <row r="267" spans="1:11">
      <c r="A267" s="61">
        <v>1266</v>
      </c>
      <c r="B267" s="62" t="s">
        <v>130</v>
      </c>
      <c r="C267" s="62" t="s">
        <v>69</v>
      </c>
      <c r="D267" s="62" t="s">
        <v>64</v>
      </c>
      <c r="E267" s="62" t="s">
        <v>66</v>
      </c>
      <c r="F267" s="63">
        <v>0.91875000000000007</v>
      </c>
      <c r="G267" s="62" t="s">
        <v>163</v>
      </c>
      <c r="H267" s="63">
        <v>0.95694444444444438</v>
      </c>
      <c r="I267" s="64">
        <v>28.4</v>
      </c>
      <c r="J267" s="65"/>
      <c r="K267" s="66">
        <v>22</v>
      </c>
    </row>
    <row r="268" spans="1:11">
      <c r="A268" s="67">
        <v>1267</v>
      </c>
      <c r="B268" s="68" t="s">
        <v>130</v>
      </c>
      <c r="C268" s="68" t="s">
        <v>69</v>
      </c>
      <c r="D268" s="68" t="s">
        <v>60</v>
      </c>
      <c r="E268" s="68" t="s">
        <v>163</v>
      </c>
      <c r="F268" s="69">
        <v>0.92569444444444438</v>
      </c>
      <c r="G268" s="68" t="s">
        <v>66</v>
      </c>
      <c r="H268" s="69">
        <v>0.96388888888888891</v>
      </c>
      <c r="I268" s="70">
        <v>28.4</v>
      </c>
      <c r="J268" s="71"/>
      <c r="K268" s="72">
        <v>19</v>
      </c>
    </row>
    <row r="269" spans="1:11">
      <c r="A269" s="61">
        <v>1268</v>
      </c>
      <c r="B269" s="62" t="s">
        <v>130</v>
      </c>
      <c r="C269" s="62" t="s">
        <v>69</v>
      </c>
      <c r="D269" s="62" t="s">
        <v>64</v>
      </c>
      <c r="E269" s="62" t="s">
        <v>66</v>
      </c>
      <c r="F269" s="63">
        <v>0.92569444444444438</v>
      </c>
      <c r="G269" s="62" t="s">
        <v>163</v>
      </c>
      <c r="H269" s="63">
        <v>0.96388888888888891</v>
      </c>
      <c r="I269" s="64">
        <v>28.4</v>
      </c>
      <c r="J269" s="65"/>
      <c r="K269" s="66">
        <v>24</v>
      </c>
    </row>
    <row r="270" spans="1:11">
      <c r="A270" s="67">
        <v>1269</v>
      </c>
      <c r="B270" s="68" t="s">
        <v>130</v>
      </c>
      <c r="C270" s="68" t="s">
        <v>69</v>
      </c>
      <c r="D270" s="68" t="s">
        <v>60</v>
      </c>
      <c r="E270" s="68" t="s">
        <v>163</v>
      </c>
      <c r="F270" s="69">
        <v>0.93263888888888891</v>
      </c>
      <c r="G270" s="68" t="s">
        <v>66</v>
      </c>
      <c r="H270" s="69">
        <v>0.97083333333333333</v>
      </c>
      <c r="I270" s="70">
        <v>28.4</v>
      </c>
      <c r="J270" s="71"/>
      <c r="K270" s="72">
        <v>21</v>
      </c>
    </row>
    <row r="271" spans="1:11">
      <c r="A271" s="61">
        <v>1270</v>
      </c>
      <c r="B271" s="62" t="s">
        <v>130</v>
      </c>
      <c r="C271" s="62" t="s">
        <v>69</v>
      </c>
      <c r="D271" s="62" t="s">
        <v>64</v>
      </c>
      <c r="E271" s="62" t="s">
        <v>66</v>
      </c>
      <c r="F271" s="63">
        <v>0.93263888888888891</v>
      </c>
      <c r="G271" s="62" t="s">
        <v>163</v>
      </c>
      <c r="H271" s="63">
        <v>0.97083333333333333</v>
      </c>
      <c r="I271" s="64">
        <v>28.4</v>
      </c>
      <c r="J271" s="65"/>
      <c r="K271" s="66">
        <v>26</v>
      </c>
    </row>
    <row r="272" spans="1:11">
      <c r="A272" s="67">
        <v>1271</v>
      </c>
      <c r="B272" s="68" t="s">
        <v>130</v>
      </c>
      <c r="C272" s="68" t="s">
        <v>69</v>
      </c>
      <c r="D272" s="68" t="s">
        <v>60</v>
      </c>
      <c r="E272" s="68" t="s">
        <v>163</v>
      </c>
      <c r="F272" s="69">
        <v>0.93958333333333333</v>
      </c>
      <c r="G272" s="68" t="s">
        <v>66</v>
      </c>
      <c r="H272" s="69">
        <v>0.97777777777777775</v>
      </c>
      <c r="I272" s="70">
        <v>28.4</v>
      </c>
      <c r="J272" s="71"/>
      <c r="K272" s="72">
        <v>12</v>
      </c>
    </row>
    <row r="273" spans="1:11">
      <c r="A273" s="61">
        <v>1272</v>
      </c>
      <c r="B273" s="62" t="s">
        <v>130</v>
      </c>
      <c r="C273" s="62" t="s">
        <v>69</v>
      </c>
      <c r="D273" s="62" t="s">
        <v>64</v>
      </c>
      <c r="E273" s="62" t="s">
        <v>66</v>
      </c>
      <c r="F273" s="63">
        <v>0.94027777777777777</v>
      </c>
      <c r="G273" s="62" t="s">
        <v>163</v>
      </c>
      <c r="H273" s="63">
        <v>0.9784722222222223</v>
      </c>
      <c r="I273" s="64">
        <v>28.4</v>
      </c>
      <c r="J273" s="65"/>
      <c r="K273" s="66">
        <v>15</v>
      </c>
    </row>
    <row r="274" spans="1:11">
      <c r="A274" s="67">
        <v>1273</v>
      </c>
      <c r="B274" s="68" t="s">
        <v>130</v>
      </c>
      <c r="C274" s="68" t="s">
        <v>69</v>
      </c>
      <c r="D274" s="68" t="s">
        <v>60</v>
      </c>
      <c r="E274" s="68" t="s">
        <v>163</v>
      </c>
      <c r="F274" s="69">
        <v>0.94652777777777775</v>
      </c>
      <c r="G274" s="68" t="s">
        <v>66</v>
      </c>
      <c r="H274" s="69">
        <v>0.98472222222222217</v>
      </c>
      <c r="I274" s="70">
        <v>28.4</v>
      </c>
      <c r="J274" s="71"/>
      <c r="K274" s="72">
        <v>20</v>
      </c>
    </row>
    <row r="275" spans="1:11">
      <c r="A275" s="61">
        <v>1274</v>
      </c>
      <c r="B275" s="62" t="s">
        <v>130</v>
      </c>
      <c r="C275" s="62" t="s">
        <v>69</v>
      </c>
      <c r="D275" s="62" t="s">
        <v>64</v>
      </c>
      <c r="E275" s="62" t="s">
        <v>66</v>
      </c>
      <c r="F275" s="63">
        <v>0.94791666666666663</v>
      </c>
      <c r="G275" s="62" t="s">
        <v>163</v>
      </c>
      <c r="H275" s="63">
        <v>0.98611111111111116</v>
      </c>
      <c r="I275" s="64">
        <v>28.4</v>
      </c>
      <c r="J275" s="65"/>
      <c r="K275" s="66">
        <v>16</v>
      </c>
    </row>
    <row r="276" spans="1:11">
      <c r="A276" s="67">
        <v>1275</v>
      </c>
      <c r="B276" s="68" t="s">
        <v>130</v>
      </c>
      <c r="C276" s="68" t="s">
        <v>69</v>
      </c>
      <c r="D276" s="68" t="s">
        <v>60</v>
      </c>
      <c r="E276" s="68" t="s">
        <v>163</v>
      </c>
      <c r="F276" s="69">
        <v>0.95416666666666661</v>
      </c>
      <c r="G276" s="68" t="s">
        <v>66</v>
      </c>
      <c r="H276" s="69">
        <v>0.99236111111111114</v>
      </c>
      <c r="I276" s="70">
        <v>28.4</v>
      </c>
      <c r="J276" s="71"/>
      <c r="K276" s="72">
        <v>11</v>
      </c>
    </row>
    <row r="277" spans="1:11">
      <c r="A277" s="61">
        <v>1276</v>
      </c>
      <c r="B277" s="62" t="s">
        <v>130</v>
      </c>
      <c r="C277" s="62" t="s">
        <v>69</v>
      </c>
      <c r="D277" s="62" t="s">
        <v>64</v>
      </c>
      <c r="E277" s="62" t="s">
        <v>66</v>
      </c>
      <c r="F277" s="63">
        <v>0.95624999999999993</v>
      </c>
      <c r="G277" s="62" t="s">
        <v>163</v>
      </c>
      <c r="H277" s="63">
        <v>0.99444444444444446</v>
      </c>
      <c r="I277" s="64">
        <v>28.4</v>
      </c>
      <c r="J277" s="65"/>
      <c r="K277" s="66">
        <v>6</v>
      </c>
    </row>
    <row r="278" spans="1:11">
      <c r="A278" s="67">
        <v>1277</v>
      </c>
      <c r="B278" s="68" t="s">
        <v>130</v>
      </c>
      <c r="C278" s="68" t="s">
        <v>69</v>
      </c>
      <c r="D278" s="68" t="s">
        <v>60</v>
      </c>
      <c r="E278" s="68" t="s">
        <v>163</v>
      </c>
      <c r="F278" s="69">
        <v>0.96180555555555547</v>
      </c>
      <c r="G278" s="68" t="s">
        <v>66</v>
      </c>
      <c r="H278" s="73">
        <v>0</v>
      </c>
      <c r="I278" s="70">
        <v>28.4</v>
      </c>
      <c r="J278" s="71"/>
      <c r="K278" s="72">
        <v>22</v>
      </c>
    </row>
    <row r="279" spans="1:11">
      <c r="A279" s="61">
        <v>1278</v>
      </c>
      <c r="B279" s="62" t="s">
        <v>130</v>
      </c>
      <c r="C279" s="62" t="s">
        <v>69</v>
      </c>
      <c r="D279" s="62" t="s">
        <v>64</v>
      </c>
      <c r="E279" s="62" t="s">
        <v>66</v>
      </c>
      <c r="F279" s="63">
        <v>0.96493055555555562</v>
      </c>
      <c r="G279" s="62" t="s">
        <v>163</v>
      </c>
      <c r="H279" s="74">
        <v>3.1249999999999997E-3</v>
      </c>
      <c r="I279" s="64">
        <v>28.4</v>
      </c>
      <c r="J279" s="65"/>
      <c r="K279" s="66">
        <v>8</v>
      </c>
    </row>
    <row r="280" spans="1:11">
      <c r="A280" s="67">
        <v>1279</v>
      </c>
      <c r="B280" s="68" t="s">
        <v>130</v>
      </c>
      <c r="C280" s="68" t="s">
        <v>69</v>
      </c>
      <c r="D280" s="68" t="s">
        <v>60</v>
      </c>
      <c r="E280" s="68" t="s">
        <v>163</v>
      </c>
      <c r="F280" s="69">
        <v>0.96956018518518527</v>
      </c>
      <c r="G280" s="68" t="s">
        <v>70</v>
      </c>
      <c r="H280" s="73">
        <v>0</v>
      </c>
      <c r="I280" s="70">
        <v>22.1</v>
      </c>
      <c r="J280" s="71"/>
      <c r="K280" s="72">
        <v>24</v>
      </c>
    </row>
    <row r="281" spans="1:11">
      <c r="A281" s="61">
        <v>1280</v>
      </c>
      <c r="B281" s="62" t="s">
        <v>130</v>
      </c>
      <c r="C281" s="62" t="s">
        <v>69</v>
      </c>
      <c r="D281" s="62" t="s">
        <v>64</v>
      </c>
      <c r="E281" s="62" t="s">
        <v>66</v>
      </c>
      <c r="F281" s="63">
        <v>0.97453703703703709</v>
      </c>
      <c r="G281" s="62" t="s">
        <v>72</v>
      </c>
      <c r="H281" s="63">
        <v>0.99652777777777779</v>
      </c>
      <c r="I281" s="64">
        <v>16.8</v>
      </c>
      <c r="J281" s="65"/>
      <c r="K281" s="66">
        <v>19</v>
      </c>
    </row>
    <row r="282" spans="1:11">
      <c r="A282" s="67">
        <v>1801</v>
      </c>
      <c r="B282" s="68" t="s">
        <v>130</v>
      </c>
      <c r="C282" s="68" t="s">
        <v>67</v>
      </c>
      <c r="D282" s="68" t="s">
        <v>60</v>
      </c>
      <c r="E282" s="68" t="s">
        <v>163</v>
      </c>
      <c r="F282" s="69">
        <v>0.42280092592592594</v>
      </c>
      <c r="G282" s="68" t="s">
        <v>62</v>
      </c>
      <c r="H282" s="69">
        <v>0.42708333333333331</v>
      </c>
      <c r="I282" s="70">
        <v>3.5</v>
      </c>
      <c r="J282" s="71"/>
      <c r="K282" s="72">
        <v>3</v>
      </c>
    </row>
    <row r="283" spans="1:11">
      <c r="A283" s="61">
        <v>1802</v>
      </c>
      <c r="B283" s="62" t="s">
        <v>130</v>
      </c>
      <c r="C283" s="62" t="s">
        <v>67</v>
      </c>
      <c r="D283" s="62" t="s">
        <v>64</v>
      </c>
      <c r="E283" s="62" t="s">
        <v>62</v>
      </c>
      <c r="F283" s="63">
        <v>0.22638888888888889</v>
      </c>
      <c r="G283" s="62" t="s">
        <v>163</v>
      </c>
      <c r="H283" s="63">
        <v>0.23067129629629632</v>
      </c>
      <c r="I283" s="64">
        <v>3.5</v>
      </c>
      <c r="J283" s="65"/>
      <c r="K283" s="66">
        <v>1</v>
      </c>
    </row>
    <row r="284" spans="1:11">
      <c r="A284" s="67">
        <v>1803</v>
      </c>
      <c r="B284" s="68" t="s">
        <v>130</v>
      </c>
      <c r="C284" s="68" t="s">
        <v>67</v>
      </c>
      <c r="D284" s="68" t="s">
        <v>60</v>
      </c>
      <c r="E284" s="68" t="s">
        <v>163</v>
      </c>
      <c r="F284" s="69">
        <v>0.58113425925925932</v>
      </c>
      <c r="G284" s="68" t="s">
        <v>62</v>
      </c>
      <c r="H284" s="69">
        <v>0.5854166666666667</v>
      </c>
      <c r="I284" s="70">
        <v>3.5</v>
      </c>
      <c r="J284" s="71"/>
      <c r="K284" s="72">
        <v>53</v>
      </c>
    </row>
    <row r="285" spans="1:11">
      <c r="A285" s="61">
        <v>1804</v>
      </c>
      <c r="B285" s="62" t="s">
        <v>130</v>
      </c>
      <c r="C285" s="62" t="s">
        <v>67</v>
      </c>
      <c r="D285" s="62" t="s">
        <v>64</v>
      </c>
      <c r="E285" s="62" t="s">
        <v>62</v>
      </c>
      <c r="F285" s="63">
        <v>0.23402777777777781</v>
      </c>
      <c r="G285" s="62" t="s">
        <v>163</v>
      </c>
      <c r="H285" s="63">
        <v>0.23831018518518518</v>
      </c>
      <c r="I285" s="64">
        <v>3.5</v>
      </c>
      <c r="J285" s="65"/>
      <c r="K285" s="66">
        <v>3</v>
      </c>
    </row>
    <row r="286" spans="1:11">
      <c r="A286" s="67">
        <v>1805</v>
      </c>
      <c r="B286" s="68" t="s">
        <v>130</v>
      </c>
      <c r="C286" s="68" t="s">
        <v>67</v>
      </c>
      <c r="D286" s="68" t="s">
        <v>60</v>
      </c>
      <c r="E286" s="68" t="s">
        <v>163</v>
      </c>
      <c r="F286" s="69">
        <v>0.60196759259259258</v>
      </c>
      <c r="G286" s="68" t="s">
        <v>62</v>
      </c>
      <c r="H286" s="69">
        <v>0.60625000000000007</v>
      </c>
      <c r="I286" s="70">
        <v>3.5</v>
      </c>
      <c r="J286" s="71"/>
      <c r="K286" s="72">
        <v>14</v>
      </c>
    </row>
    <row r="287" spans="1:11">
      <c r="A287" s="61">
        <v>1806</v>
      </c>
      <c r="B287" s="62" t="s">
        <v>130</v>
      </c>
      <c r="C287" s="62" t="s">
        <v>67</v>
      </c>
      <c r="D287" s="62" t="s">
        <v>64</v>
      </c>
      <c r="E287" s="62" t="s">
        <v>62</v>
      </c>
      <c r="F287" s="63">
        <v>0.24166666666666667</v>
      </c>
      <c r="G287" s="62" t="s">
        <v>163</v>
      </c>
      <c r="H287" s="63">
        <v>0.24594907407407407</v>
      </c>
      <c r="I287" s="64">
        <v>3.5</v>
      </c>
      <c r="J287" s="65"/>
      <c r="K287" s="66">
        <v>5</v>
      </c>
    </row>
    <row r="288" spans="1:11">
      <c r="A288" s="67">
        <v>1807</v>
      </c>
      <c r="B288" s="68" t="s">
        <v>130</v>
      </c>
      <c r="C288" s="68" t="s">
        <v>67</v>
      </c>
      <c r="D288" s="68" t="s">
        <v>60</v>
      </c>
      <c r="E288" s="68" t="s">
        <v>163</v>
      </c>
      <c r="F288" s="69">
        <v>0.61863425925925919</v>
      </c>
      <c r="G288" s="68" t="s">
        <v>62</v>
      </c>
      <c r="H288" s="69">
        <v>0.62291666666666667</v>
      </c>
      <c r="I288" s="70">
        <v>3.5</v>
      </c>
      <c r="J288" s="71"/>
      <c r="K288" s="72">
        <v>7</v>
      </c>
    </row>
    <row r="289" spans="1:11">
      <c r="A289" s="61">
        <v>1808</v>
      </c>
      <c r="B289" s="62" t="s">
        <v>130</v>
      </c>
      <c r="C289" s="62" t="s">
        <v>67</v>
      </c>
      <c r="D289" s="62" t="s">
        <v>64</v>
      </c>
      <c r="E289" s="62" t="s">
        <v>62</v>
      </c>
      <c r="F289" s="63">
        <v>0.24930555555555556</v>
      </c>
      <c r="G289" s="62" t="s">
        <v>163</v>
      </c>
      <c r="H289" s="63">
        <v>0.25358796296296299</v>
      </c>
      <c r="I289" s="64">
        <v>3.5</v>
      </c>
      <c r="J289" s="65"/>
      <c r="K289" s="66">
        <v>7</v>
      </c>
    </row>
    <row r="290" spans="1:11">
      <c r="A290" s="67">
        <v>1809</v>
      </c>
      <c r="B290" s="68" t="s">
        <v>130</v>
      </c>
      <c r="C290" s="68" t="s">
        <v>67</v>
      </c>
      <c r="D290" s="68" t="s">
        <v>60</v>
      </c>
      <c r="E290" s="68" t="s">
        <v>163</v>
      </c>
      <c r="F290" s="69">
        <v>0.79780092592592589</v>
      </c>
      <c r="G290" s="68" t="s">
        <v>62</v>
      </c>
      <c r="H290" s="69">
        <v>0.80208333333333337</v>
      </c>
      <c r="I290" s="70">
        <v>3.5</v>
      </c>
      <c r="J290" s="71"/>
      <c r="K290" s="72">
        <v>2</v>
      </c>
    </row>
    <row r="291" spans="1:11">
      <c r="A291" s="61">
        <v>1810</v>
      </c>
      <c r="B291" s="62" t="s">
        <v>130</v>
      </c>
      <c r="C291" s="62" t="s">
        <v>67</v>
      </c>
      <c r="D291" s="62" t="s">
        <v>64</v>
      </c>
      <c r="E291" s="62" t="s">
        <v>62</v>
      </c>
      <c r="F291" s="63">
        <v>0.28194444444444444</v>
      </c>
      <c r="G291" s="62" t="s">
        <v>163</v>
      </c>
      <c r="H291" s="63">
        <v>0.28622685185185187</v>
      </c>
      <c r="I291" s="64">
        <v>3.5</v>
      </c>
      <c r="J291" s="65"/>
      <c r="K291" s="66">
        <v>9</v>
      </c>
    </row>
    <row r="292" spans="1:11">
      <c r="A292" s="67">
        <v>1811</v>
      </c>
      <c r="B292" s="68" t="s">
        <v>130</v>
      </c>
      <c r="C292" s="68" t="s">
        <v>67</v>
      </c>
      <c r="D292" s="68" t="s">
        <v>60</v>
      </c>
      <c r="E292" s="68" t="s">
        <v>163</v>
      </c>
      <c r="F292" s="69">
        <v>0.81446759259259249</v>
      </c>
      <c r="G292" s="68" t="s">
        <v>62</v>
      </c>
      <c r="H292" s="69">
        <v>0.81874999999999998</v>
      </c>
      <c r="I292" s="70">
        <v>3.5</v>
      </c>
      <c r="J292" s="71"/>
      <c r="K292" s="72">
        <v>4</v>
      </c>
    </row>
    <row r="293" spans="1:11">
      <c r="A293" s="61">
        <v>1812</v>
      </c>
      <c r="B293" s="62" t="s">
        <v>130</v>
      </c>
      <c r="C293" s="62" t="s">
        <v>67</v>
      </c>
      <c r="D293" s="62" t="s">
        <v>64</v>
      </c>
      <c r="E293" s="62" t="s">
        <v>62</v>
      </c>
      <c r="F293" s="63">
        <v>0.31875000000000003</v>
      </c>
      <c r="G293" s="62" t="s">
        <v>163</v>
      </c>
      <c r="H293" s="63">
        <v>0.32303240740740741</v>
      </c>
      <c r="I293" s="64">
        <v>3.5</v>
      </c>
      <c r="J293" s="65"/>
      <c r="K293" s="66">
        <v>11</v>
      </c>
    </row>
    <row r="294" spans="1:11">
      <c r="A294" s="67">
        <v>1813</v>
      </c>
      <c r="B294" s="68" t="s">
        <v>130</v>
      </c>
      <c r="C294" s="68" t="s">
        <v>67</v>
      </c>
      <c r="D294" s="68" t="s">
        <v>60</v>
      </c>
      <c r="E294" s="68" t="s">
        <v>163</v>
      </c>
      <c r="F294" s="69">
        <v>0.92835648148148142</v>
      </c>
      <c r="G294" s="68" t="s">
        <v>62</v>
      </c>
      <c r="H294" s="69">
        <v>0.93263888888888891</v>
      </c>
      <c r="I294" s="70">
        <v>3.5</v>
      </c>
      <c r="J294" s="71"/>
      <c r="K294" s="72">
        <v>51</v>
      </c>
    </row>
    <row r="295" spans="1:11">
      <c r="A295" s="61">
        <v>1814</v>
      </c>
      <c r="B295" s="62" t="s">
        <v>130</v>
      </c>
      <c r="C295" s="62" t="s">
        <v>67</v>
      </c>
      <c r="D295" s="62" t="s">
        <v>64</v>
      </c>
      <c r="E295" s="62" t="s">
        <v>62</v>
      </c>
      <c r="F295" s="63">
        <v>0.5131944444444444</v>
      </c>
      <c r="G295" s="62" t="s">
        <v>163</v>
      </c>
      <c r="H295" s="63">
        <v>0.51747685185185188</v>
      </c>
      <c r="I295" s="64">
        <v>3.5</v>
      </c>
      <c r="J295" s="65"/>
      <c r="K295" s="66">
        <v>13</v>
      </c>
    </row>
    <row r="296" spans="1:11">
      <c r="A296" s="67">
        <v>1815</v>
      </c>
      <c r="B296" s="68" t="s">
        <v>130</v>
      </c>
      <c r="C296" s="68" t="s">
        <v>67</v>
      </c>
      <c r="D296" s="68" t="s">
        <v>60</v>
      </c>
      <c r="E296" s="68" t="s">
        <v>163</v>
      </c>
      <c r="F296" s="69">
        <v>0.97627314814814825</v>
      </c>
      <c r="G296" s="68" t="s">
        <v>62</v>
      </c>
      <c r="H296" s="69">
        <v>0.98055555555555562</v>
      </c>
      <c r="I296" s="70">
        <v>3.5</v>
      </c>
      <c r="J296" s="71"/>
      <c r="K296" s="72">
        <v>26</v>
      </c>
    </row>
    <row r="297" spans="1:11">
      <c r="A297" s="61">
        <v>1816</v>
      </c>
      <c r="B297" s="62" t="s">
        <v>130</v>
      </c>
      <c r="C297" s="62" t="s">
        <v>67</v>
      </c>
      <c r="D297" s="62" t="s">
        <v>64</v>
      </c>
      <c r="E297" s="62" t="s">
        <v>62</v>
      </c>
      <c r="F297" s="63">
        <v>0.52986111111111112</v>
      </c>
      <c r="G297" s="62" t="s">
        <v>163</v>
      </c>
      <c r="H297" s="63">
        <v>0.53414351851851849</v>
      </c>
      <c r="I297" s="64">
        <v>3.5</v>
      </c>
      <c r="J297" s="65"/>
      <c r="K297" s="66">
        <v>15</v>
      </c>
    </row>
    <row r="298" spans="1:11">
      <c r="A298" s="67">
        <v>1817</v>
      </c>
      <c r="B298" s="68" t="s">
        <v>130</v>
      </c>
      <c r="C298" s="68" t="s">
        <v>67</v>
      </c>
      <c r="D298" s="68" t="s">
        <v>60</v>
      </c>
      <c r="E298" s="68" t="s">
        <v>163</v>
      </c>
      <c r="F298" s="69">
        <v>0.98321759259259256</v>
      </c>
      <c r="G298" s="68" t="s">
        <v>62</v>
      </c>
      <c r="H298" s="69">
        <v>0.98749999999999993</v>
      </c>
      <c r="I298" s="70">
        <v>3.5</v>
      </c>
      <c r="J298" s="71"/>
      <c r="K298" s="72">
        <v>15</v>
      </c>
    </row>
    <row r="299" spans="1:11">
      <c r="A299" s="61">
        <v>1818</v>
      </c>
      <c r="B299" s="62" t="s">
        <v>130</v>
      </c>
      <c r="C299" s="62" t="s">
        <v>67</v>
      </c>
      <c r="D299" s="62" t="s">
        <v>64</v>
      </c>
      <c r="E299" s="62" t="s">
        <v>62</v>
      </c>
      <c r="F299" s="63">
        <v>0.55138888888888882</v>
      </c>
      <c r="G299" s="62" t="s">
        <v>163</v>
      </c>
      <c r="H299" s="63">
        <v>0.5556712962962963</v>
      </c>
      <c r="I299" s="64">
        <v>3.5</v>
      </c>
      <c r="J299" s="65"/>
      <c r="K299" s="66">
        <v>17</v>
      </c>
    </row>
    <row r="300" spans="1:11">
      <c r="A300" s="67">
        <v>1819</v>
      </c>
      <c r="B300" s="68" t="s">
        <v>130</v>
      </c>
      <c r="C300" s="68" t="s">
        <v>67</v>
      </c>
      <c r="D300" s="68" t="s">
        <v>60</v>
      </c>
      <c r="E300" s="68" t="s">
        <v>163</v>
      </c>
      <c r="F300" s="69">
        <v>0.99155092592592586</v>
      </c>
      <c r="G300" s="68" t="s">
        <v>62</v>
      </c>
      <c r="H300" s="69">
        <v>0.99583333333333324</v>
      </c>
      <c r="I300" s="70">
        <v>3.5</v>
      </c>
      <c r="J300" s="71"/>
      <c r="K300" s="72">
        <v>16</v>
      </c>
    </row>
    <row r="301" spans="1:11">
      <c r="A301" s="61">
        <v>1820</v>
      </c>
      <c r="B301" s="62" t="s">
        <v>130</v>
      </c>
      <c r="C301" s="62" t="s">
        <v>67</v>
      </c>
      <c r="D301" s="62" t="s">
        <v>64</v>
      </c>
      <c r="E301" s="62" t="s">
        <v>62</v>
      </c>
      <c r="F301" s="63">
        <v>0.73611111111111116</v>
      </c>
      <c r="G301" s="62" t="s">
        <v>163</v>
      </c>
      <c r="H301" s="63">
        <v>0.74039351851851853</v>
      </c>
      <c r="I301" s="64">
        <v>3.5</v>
      </c>
      <c r="J301" s="65"/>
      <c r="K301" s="66">
        <v>19</v>
      </c>
    </row>
    <row r="302" spans="1:11">
      <c r="A302" s="67">
        <v>1821</v>
      </c>
      <c r="B302" s="68" t="s">
        <v>130</v>
      </c>
      <c r="C302" s="68" t="s">
        <v>67</v>
      </c>
      <c r="D302" s="68" t="s">
        <v>60</v>
      </c>
      <c r="E302" s="68" t="s">
        <v>163</v>
      </c>
      <c r="F302" s="69">
        <v>0.99918981481481473</v>
      </c>
      <c r="G302" s="68" t="s">
        <v>62</v>
      </c>
      <c r="H302" s="73">
        <v>3.472222222222222E-3</v>
      </c>
      <c r="I302" s="70">
        <v>3.5</v>
      </c>
      <c r="J302" s="71"/>
      <c r="K302" s="72">
        <v>6</v>
      </c>
    </row>
    <row r="303" spans="1:11">
      <c r="A303" s="61">
        <v>1822</v>
      </c>
      <c r="B303" s="62" t="s">
        <v>130</v>
      </c>
      <c r="C303" s="62" t="s">
        <v>67</v>
      </c>
      <c r="D303" s="62" t="s">
        <v>64</v>
      </c>
      <c r="E303" s="62" t="s">
        <v>62</v>
      </c>
      <c r="F303" s="63">
        <v>0.74722222222222223</v>
      </c>
      <c r="G303" s="62" t="s">
        <v>163</v>
      </c>
      <c r="H303" s="63">
        <v>0.75150462962962961</v>
      </c>
      <c r="I303" s="64">
        <v>3.5</v>
      </c>
      <c r="J303" s="65"/>
      <c r="K303" s="66">
        <v>21</v>
      </c>
    </row>
    <row r="304" spans="1:11">
      <c r="A304" s="67" t="s">
        <v>63</v>
      </c>
      <c r="B304" s="68" t="s">
        <v>130</v>
      </c>
      <c r="C304" s="68" t="s">
        <v>59</v>
      </c>
      <c r="D304" s="68" t="s">
        <v>64</v>
      </c>
      <c r="E304" s="68" t="s">
        <v>65</v>
      </c>
      <c r="F304" s="69">
        <v>0.22361111111111109</v>
      </c>
      <c r="G304" s="68" t="s">
        <v>66</v>
      </c>
      <c r="H304" s="69">
        <v>0.22916666666666666</v>
      </c>
      <c r="I304" s="70">
        <v>1</v>
      </c>
      <c r="J304" s="71"/>
      <c r="K304" s="72">
        <v>2</v>
      </c>
    </row>
    <row r="305" spans="1:11">
      <c r="A305" s="61" t="s">
        <v>71</v>
      </c>
      <c r="B305" s="62" t="s">
        <v>130</v>
      </c>
      <c r="C305" s="62" t="s">
        <v>59</v>
      </c>
      <c r="D305" s="62" t="s">
        <v>64</v>
      </c>
      <c r="E305" s="62" t="s">
        <v>65</v>
      </c>
      <c r="F305" s="63">
        <v>0.23194444444444443</v>
      </c>
      <c r="G305" s="62" t="s">
        <v>66</v>
      </c>
      <c r="H305" s="63">
        <v>0.23750000000000002</v>
      </c>
      <c r="I305" s="64">
        <v>1</v>
      </c>
      <c r="J305" s="65"/>
      <c r="K305" s="66">
        <v>4</v>
      </c>
    </row>
    <row r="306" spans="1:11">
      <c r="A306" s="67" t="s">
        <v>74</v>
      </c>
      <c r="B306" s="68" t="s">
        <v>130</v>
      </c>
      <c r="C306" s="68" t="s">
        <v>59</v>
      </c>
      <c r="D306" s="68" t="s">
        <v>64</v>
      </c>
      <c r="E306" s="68" t="s">
        <v>65</v>
      </c>
      <c r="F306" s="69">
        <v>0.23958333333333334</v>
      </c>
      <c r="G306" s="68" t="s">
        <v>66</v>
      </c>
      <c r="H306" s="69">
        <v>0.24513888888888888</v>
      </c>
      <c r="I306" s="70">
        <v>1</v>
      </c>
      <c r="J306" s="71"/>
      <c r="K306" s="72">
        <v>6</v>
      </c>
    </row>
    <row r="307" spans="1:11">
      <c r="A307" s="61" t="s">
        <v>76</v>
      </c>
      <c r="B307" s="62" t="s">
        <v>130</v>
      </c>
      <c r="C307" s="62" t="s">
        <v>59</v>
      </c>
      <c r="D307" s="62" t="s">
        <v>64</v>
      </c>
      <c r="E307" s="62" t="s">
        <v>65</v>
      </c>
      <c r="F307" s="63">
        <v>0.24652777777777779</v>
      </c>
      <c r="G307" s="62" t="s">
        <v>66</v>
      </c>
      <c r="H307" s="63">
        <v>0.25208333333333333</v>
      </c>
      <c r="I307" s="64">
        <v>1</v>
      </c>
      <c r="J307" s="65"/>
      <c r="K307" s="66">
        <v>8</v>
      </c>
    </row>
    <row r="308" spans="1:11">
      <c r="A308" s="67" t="s">
        <v>131</v>
      </c>
      <c r="B308" s="68" t="s">
        <v>130</v>
      </c>
      <c r="C308" s="68" t="s">
        <v>59</v>
      </c>
      <c r="D308" s="68" t="s">
        <v>64</v>
      </c>
      <c r="E308" s="68" t="s">
        <v>65</v>
      </c>
      <c r="F308" s="69">
        <v>0.25972222222222224</v>
      </c>
      <c r="G308" s="68" t="s">
        <v>66</v>
      </c>
      <c r="H308" s="69">
        <v>0.26527777777777778</v>
      </c>
      <c r="I308" s="70">
        <v>1</v>
      </c>
      <c r="J308" s="71"/>
      <c r="K308" s="72">
        <v>10</v>
      </c>
    </row>
    <row r="309" spans="1:11">
      <c r="A309" s="61" t="s">
        <v>132</v>
      </c>
      <c r="B309" s="62" t="s">
        <v>130</v>
      </c>
      <c r="C309" s="62" t="s">
        <v>59</v>
      </c>
      <c r="D309" s="62" t="s">
        <v>64</v>
      </c>
      <c r="E309" s="62" t="s">
        <v>65</v>
      </c>
      <c r="F309" s="63">
        <v>0.27152777777777776</v>
      </c>
      <c r="G309" s="62" t="s">
        <v>66</v>
      </c>
      <c r="H309" s="63">
        <v>0.27708333333333335</v>
      </c>
      <c r="I309" s="64">
        <v>1</v>
      </c>
      <c r="J309" s="65"/>
      <c r="K309" s="66">
        <v>12</v>
      </c>
    </row>
    <row r="310" spans="1:11">
      <c r="A310" s="67" t="s">
        <v>81</v>
      </c>
      <c r="B310" s="68" t="s">
        <v>130</v>
      </c>
      <c r="C310" s="68" t="s">
        <v>59</v>
      </c>
      <c r="D310" s="68" t="s">
        <v>64</v>
      </c>
      <c r="E310" s="68" t="s">
        <v>65</v>
      </c>
      <c r="F310" s="69">
        <v>0.28819444444444448</v>
      </c>
      <c r="G310" s="68" t="s">
        <v>66</v>
      </c>
      <c r="H310" s="69">
        <v>0.29375000000000001</v>
      </c>
      <c r="I310" s="70">
        <v>1</v>
      </c>
      <c r="J310" s="71"/>
      <c r="K310" s="72">
        <v>14</v>
      </c>
    </row>
    <row r="311" spans="1:11">
      <c r="A311" s="61" t="s">
        <v>133</v>
      </c>
      <c r="B311" s="62" t="s">
        <v>130</v>
      </c>
      <c r="C311" s="62" t="s">
        <v>59</v>
      </c>
      <c r="D311" s="62" t="s">
        <v>64</v>
      </c>
      <c r="E311" s="62" t="s">
        <v>65</v>
      </c>
      <c r="F311" s="63">
        <v>0.31527777777777777</v>
      </c>
      <c r="G311" s="62" t="s">
        <v>66</v>
      </c>
      <c r="H311" s="63">
        <v>0.32083333333333336</v>
      </c>
      <c r="I311" s="64">
        <v>1</v>
      </c>
      <c r="J311" s="65"/>
      <c r="K311" s="66">
        <v>16</v>
      </c>
    </row>
    <row r="312" spans="1:11">
      <c r="A312" s="67" t="s">
        <v>135</v>
      </c>
      <c r="B312" s="68" t="s">
        <v>130</v>
      </c>
      <c r="C312" s="68" t="s">
        <v>59</v>
      </c>
      <c r="D312" s="68" t="s">
        <v>64</v>
      </c>
      <c r="E312" s="68" t="s">
        <v>65</v>
      </c>
      <c r="F312" s="69">
        <v>0.52361111111111114</v>
      </c>
      <c r="G312" s="68" t="s">
        <v>66</v>
      </c>
      <c r="H312" s="69">
        <v>0.52916666666666667</v>
      </c>
      <c r="I312" s="70">
        <v>1</v>
      </c>
      <c r="J312" s="71"/>
      <c r="K312" s="72">
        <v>18</v>
      </c>
    </row>
    <row r="313" spans="1:11">
      <c r="A313" s="61" t="s">
        <v>136</v>
      </c>
      <c r="B313" s="62" t="s">
        <v>130</v>
      </c>
      <c r="C313" s="62" t="s">
        <v>59</v>
      </c>
      <c r="D313" s="62" t="s">
        <v>64</v>
      </c>
      <c r="E313" s="62" t="s">
        <v>65</v>
      </c>
      <c r="F313" s="63">
        <v>0.54027777777777775</v>
      </c>
      <c r="G313" s="62" t="s">
        <v>66</v>
      </c>
      <c r="H313" s="63">
        <v>0.54583333333333328</v>
      </c>
      <c r="I313" s="64">
        <v>1</v>
      </c>
      <c r="J313" s="65"/>
      <c r="K313" s="66">
        <v>20</v>
      </c>
    </row>
    <row r="314" spans="1:11">
      <c r="A314" s="67" t="s">
        <v>137</v>
      </c>
      <c r="B314" s="68" t="s">
        <v>130</v>
      </c>
      <c r="C314" s="68" t="s">
        <v>59</v>
      </c>
      <c r="D314" s="68" t="s">
        <v>64</v>
      </c>
      <c r="E314" s="68" t="s">
        <v>65</v>
      </c>
      <c r="F314" s="69">
        <v>0.56111111111111112</v>
      </c>
      <c r="G314" s="68" t="s">
        <v>66</v>
      </c>
      <c r="H314" s="69">
        <v>0.56666666666666665</v>
      </c>
      <c r="I314" s="70">
        <v>1</v>
      </c>
      <c r="J314" s="71"/>
      <c r="K314" s="72">
        <v>22</v>
      </c>
    </row>
    <row r="315" spans="1:11">
      <c r="A315" s="61" t="s">
        <v>141</v>
      </c>
      <c r="B315" s="62" t="s">
        <v>130</v>
      </c>
      <c r="C315" s="62" t="s">
        <v>59</v>
      </c>
      <c r="D315" s="62" t="s">
        <v>64</v>
      </c>
      <c r="E315" s="62" t="s">
        <v>65</v>
      </c>
      <c r="F315" s="63">
        <v>0.74097222222222225</v>
      </c>
      <c r="G315" s="62" t="s">
        <v>66</v>
      </c>
      <c r="H315" s="63">
        <v>0.74652777777777779</v>
      </c>
      <c r="I315" s="64">
        <v>1</v>
      </c>
      <c r="J315" s="65"/>
      <c r="K315" s="66">
        <v>24</v>
      </c>
    </row>
    <row r="316" spans="1:11">
      <c r="A316" s="67" t="s">
        <v>142</v>
      </c>
      <c r="B316" s="68" t="s">
        <v>130</v>
      </c>
      <c r="C316" s="68" t="s">
        <v>59</v>
      </c>
      <c r="D316" s="68" t="s">
        <v>64</v>
      </c>
      <c r="E316" s="68" t="s">
        <v>65</v>
      </c>
      <c r="F316" s="69">
        <v>0.75347222222222221</v>
      </c>
      <c r="G316" s="68" t="s">
        <v>66</v>
      </c>
      <c r="H316" s="69">
        <v>0.75902777777777775</v>
      </c>
      <c r="I316" s="70">
        <v>1</v>
      </c>
      <c r="J316" s="71"/>
      <c r="K316" s="72">
        <v>26</v>
      </c>
    </row>
    <row r="317" spans="1:11">
      <c r="A317" s="61" t="s">
        <v>57</v>
      </c>
      <c r="B317" s="62" t="s">
        <v>130</v>
      </c>
      <c r="C317" s="62" t="s">
        <v>59</v>
      </c>
      <c r="D317" s="62" t="s">
        <v>60</v>
      </c>
      <c r="E317" s="62" t="s">
        <v>61</v>
      </c>
      <c r="F317" s="63">
        <v>0.21944444444444444</v>
      </c>
      <c r="G317" s="62" t="s">
        <v>62</v>
      </c>
      <c r="H317" s="63">
        <v>0.22500000000000001</v>
      </c>
      <c r="I317" s="64">
        <v>1.5</v>
      </c>
      <c r="J317" s="65"/>
      <c r="K317" s="66">
        <v>1</v>
      </c>
    </row>
    <row r="318" spans="1:11">
      <c r="A318" s="67" t="s">
        <v>68</v>
      </c>
      <c r="B318" s="68" t="s">
        <v>130</v>
      </c>
      <c r="C318" s="68" t="s">
        <v>59</v>
      </c>
      <c r="D318" s="68" t="s">
        <v>60</v>
      </c>
      <c r="E318" s="68" t="s">
        <v>61</v>
      </c>
      <c r="F318" s="69">
        <v>0.22708333333333333</v>
      </c>
      <c r="G318" s="68" t="s">
        <v>62</v>
      </c>
      <c r="H318" s="69">
        <v>0.23263888888888887</v>
      </c>
      <c r="I318" s="70">
        <v>1.5</v>
      </c>
      <c r="J318" s="71"/>
      <c r="K318" s="72">
        <v>3</v>
      </c>
    </row>
    <row r="319" spans="1:11">
      <c r="A319" s="61" t="s">
        <v>73</v>
      </c>
      <c r="B319" s="62" t="s">
        <v>130</v>
      </c>
      <c r="C319" s="62" t="s">
        <v>59</v>
      </c>
      <c r="D319" s="62" t="s">
        <v>60</v>
      </c>
      <c r="E319" s="62" t="s">
        <v>61</v>
      </c>
      <c r="F319" s="63">
        <v>0.23472222222222219</v>
      </c>
      <c r="G319" s="62" t="s">
        <v>62</v>
      </c>
      <c r="H319" s="63">
        <v>0.24027777777777778</v>
      </c>
      <c r="I319" s="64">
        <v>1.5</v>
      </c>
      <c r="J319" s="65"/>
      <c r="K319" s="66">
        <v>5</v>
      </c>
    </row>
    <row r="320" spans="1:11">
      <c r="A320" s="67" t="s">
        <v>75</v>
      </c>
      <c r="B320" s="68" t="s">
        <v>130</v>
      </c>
      <c r="C320" s="68" t="s">
        <v>59</v>
      </c>
      <c r="D320" s="68" t="s">
        <v>60</v>
      </c>
      <c r="E320" s="68" t="s">
        <v>61</v>
      </c>
      <c r="F320" s="69">
        <v>0.24236111111111111</v>
      </c>
      <c r="G320" s="68" t="s">
        <v>62</v>
      </c>
      <c r="H320" s="69">
        <v>0.24791666666666667</v>
      </c>
      <c r="I320" s="70">
        <v>1.5</v>
      </c>
      <c r="J320" s="71"/>
      <c r="K320" s="72">
        <v>7</v>
      </c>
    </row>
    <row r="321" spans="1:11">
      <c r="A321" s="61" t="s">
        <v>79</v>
      </c>
      <c r="B321" s="62" t="s">
        <v>130</v>
      </c>
      <c r="C321" s="62" t="s">
        <v>59</v>
      </c>
      <c r="D321" s="62" t="s">
        <v>60</v>
      </c>
      <c r="E321" s="62" t="s">
        <v>61</v>
      </c>
      <c r="F321" s="63">
        <v>0.27499999999999997</v>
      </c>
      <c r="G321" s="62" t="s">
        <v>62</v>
      </c>
      <c r="H321" s="63">
        <v>0.28055555555555556</v>
      </c>
      <c r="I321" s="64">
        <v>1.5</v>
      </c>
      <c r="J321" s="65"/>
      <c r="K321" s="66">
        <v>9</v>
      </c>
    </row>
    <row r="322" spans="1:11">
      <c r="A322" s="67" t="s">
        <v>80</v>
      </c>
      <c r="B322" s="68" t="s">
        <v>130</v>
      </c>
      <c r="C322" s="68" t="s">
        <v>59</v>
      </c>
      <c r="D322" s="68" t="s">
        <v>60</v>
      </c>
      <c r="E322" s="68" t="s">
        <v>61</v>
      </c>
      <c r="F322" s="69">
        <v>0.31180555555555556</v>
      </c>
      <c r="G322" s="68" t="s">
        <v>62</v>
      </c>
      <c r="H322" s="69">
        <v>0.31736111111111115</v>
      </c>
      <c r="I322" s="70">
        <v>1.5</v>
      </c>
      <c r="J322" s="71"/>
      <c r="K322" s="72">
        <v>11</v>
      </c>
    </row>
    <row r="323" spans="1:11">
      <c r="A323" s="61" t="s">
        <v>82</v>
      </c>
      <c r="B323" s="62" t="s">
        <v>130</v>
      </c>
      <c r="C323" s="62" t="s">
        <v>59</v>
      </c>
      <c r="D323" s="62" t="s">
        <v>60</v>
      </c>
      <c r="E323" s="62" t="s">
        <v>61</v>
      </c>
      <c r="F323" s="63">
        <v>0.50624999999999998</v>
      </c>
      <c r="G323" s="62" t="s">
        <v>62</v>
      </c>
      <c r="H323" s="63">
        <v>0.51180555555555551</v>
      </c>
      <c r="I323" s="64">
        <v>1.5</v>
      </c>
      <c r="J323" s="65"/>
      <c r="K323" s="66">
        <v>13</v>
      </c>
    </row>
    <row r="324" spans="1:11">
      <c r="A324" s="67" t="s">
        <v>83</v>
      </c>
      <c r="B324" s="68" t="s">
        <v>130</v>
      </c>
      <c r="C324" s="68" t="s">
        <v>59</v>
      </c>
      <c r="D324" s="68" t="s">
        <v>60</v>
      </c>
      <c r="E324" s="68" t="s">
        <v>61</v>
      </c>
      <c r="F324" s="69">
        <v>0.5229166666666667</v>
      </c>
      <c r="G324" s="68" t="s">
        <v>62</v>
      </c>
      <c r="H324" s="69">
        <v>0.52847222222222223</v>
      </c>
      <c r="I324" s="70">
        <v>1.5</v>
      </c>
      <c r="J324" s="71"/>
      <c r="K324" s="72">
        <v>15</v>
      </c>
    </row>
    <row r="325" spans="1:11">
      <c r="A325" s="61" t="s">
        <v>86</v>
      </c>
      <c r="B325" s="62" t="s">
        <v>130</v>
      </c>
      <c r="C325" s="62" t="s">
        <v>59</v>
      </c>
      <c r="D325" s="62" t="s">
        <v>60</v>
      </c>
      <c r="E325" s="62" t="s">
        <v>61</v>
      </c>
      <c r="F325" s="63">
        <v>0.5444444444444444</v>
      </c>
      <c r="G325" s="62" t="s">
        <v>62</v>
      </c>
      <c r="H325" s="63">
        <v>0.54999999999999993</v>
      </c>
      <c r="I325" s="64">
        <v>1.5</v>
      </c>
      <c r="J325" s="65"/>
      <c r="K325" s="66">
        <v>17</v>
      </c>
    </row>
    <row r="326" spans="1:11">
      <c r="A326" s="67" t="s">
        <v>88</v>
      </c>
      <c r="B326" s="68" t="s">
        <v>130</v>
      </c>
      <c r="C326" s="68" t="s">
        <v>59</v>
      </c>
      <c r="D326" s="68" t="s">
        <v>60</v>
      </c>
      <c r="E326" s="68" t="s">
        <v>61</v>
      </c>
      <c r="F326" s="69">
        <v>0.72916666666666663</v>
      </c>
      <c r="G326" s="68" t="s">
        <v>62</v>
      </c>
      <c r="H326" s="69">
        <v>0.73472222222222217</v>
      </c>
      <c r="I326" s="70">
        <v>1.5</v>
      </c>
      <c r="J326" s="71"/>
      <c r="K326" s="72">
        <v>19</v>
      </c>
    </row>
    <row r="327" spans="1:11">
      <c r="A327" s="61" t="s">
        <v>100</v>
      </c>
      <c r="B327" s="62" t="s">
        <v>130</v>
      </c>
      <c r="C327" s="62" t="s">
        <v>59</v>
      </c>
      <c r="D327" s="62" t="s">
        <v>60</v>
      </c>
      <c r="E327" s="62" t="s">
        <v>61</v>
      </c>
      <c r="F327" s="63">
        <v>0.7402777777777777</v>
      </c>
      <c r="G327" s="62" t="s">
        <v>62</v>
      </c>
      <c r="H327" s="63">
        <v>0.74583333333333324</v>
      </c>
      <c r="I327" s="64">
        <v>1.5</v>
      </c>
      <c r="J327" s="65"/>
      <c r="K327" s="66">
        <v>21</v>
      </c>
    </row>
    <row r="328" spans="1:11">
      <c r="A328" s="67" t="s">
        <v>134</v>
      </c>
      <c r="B328" s="68" t="s">
        <v>130</v>
      </c>
      <c r="C328" s="68" t="s">
        <v>91</v>
      </c>
      <c r="D328" s="68" t="s">
        <v>60</v>
      </c>
      <c r="E328" s="68" t="s">
        <v>66</v>
      </c>
      <c r="F328" s="69">
        <v>0.4069444444444445</v>
      </c>
      <c r="G328" s="68" t="s">
        <v>65</v>
      </c>
      <c r="H328" s="69">
        <v>0.41250000000000003</v>
      </c>
      <c r="I328" s="70">
        <v>1</v>
      </c>
      <c r="J328" s="71"/>
      <c r="K328" s="72">
        <v>55</v>
      </c>
    </row>
    <row r="329" spans="1:11">
      <c r="A329" s="61" t="s">
        <v>138</v>
      </c>
      <c r="B329" s="62" t="s">
        <v>130</v>
      </c>
      <c r="C329" s="62" t="s">
        <v>91</v>
      </c>
      <c r="D329" s="62" t="s">
        <v>60</v>
      </c>
      <c r="E329" s="62" t="s">
        <v>66</v>
      </c>
      <c r="F329" s="63">
        <v>0.5708333333333333</v>
      </c>
      <c r="G329" s="62" t="s">
        <v>65</v>
      </c>
      <c r="H329" s="63">
        <v>0.57638888888888895</v>
      </c>
      <c r="I329" s="64">
        <v>1</v>
      </c>
      <c r="J329" s="65"/>
      <c r="K329" s="66">
        <v>52</v>
      </c>
    </row>
    <row r="330" spans="1:11">
      <c r="A330" s="67" t="s">
        <v>139</v>
      </c>
      <c r="B330" s="68" t="s">
        <v>130</v>
      </c>
      <c r="C330" s="68" t="s">
        <v>91</v>
      </c>
      <c r="D330" s="68" t="s">
        <v>60</v>
      </c>
      <c r="E330" s="68" t="s">
        <v>66</v>
      </c>
      <c r="F330" s="69">
        <v>0.59583333333333333</v>
      </c>
      <c r="G330" s="68" t="s">
        <v>65</v>
      </c>
      <c r="H330" s="69">
        <v>0.60138888888888886</v>
      </c>
      <c r="I330" s="70">
        <v>1</v>
      </c>
      <c r="J330" s="71"/>
      <c r="K330" s="72">
        <v>9</v>
      </c>
    </row>
    <row r="331" spans="1:11">
      <c r="A331" s="61" t="s">
        <v>140</v>
      </c>
      <c r="B331" s="62" t="s">
        <v>130</v>
      </c>
      <c r="C331" s="62" t="s">
        <v>91</v>
      </c>
      <c r="D331" s="62" t="s">
        <v>60</v>
      </c>
      <c r="E331" s="62" t="s">
        <v>66</v>
      </c>
      <c r="F331" s="63">
        <v>0.61249999999999993</v>
      </c>
      <c r="G331" s="62" t="s">
        <v>65</v>
      </c>
      <c r="H331" s="63">
        <v>0.61805555555555558</v>
      </c>
      <c r="I331" s="64">
        <v>1</v>
      </c>
      <c r="J331" s="65"/>
      <c r="K331" s="66">
        <v>18</v>
      </c>
    </row>
    <row r="332" spans="1:11">
      <c r="A332" s="67" t="s">
        <v>143</v>
      </c>
      <c r="B332" s="68" t="s">
        <v>130</v>
      </c>
      <c r="C332" s="68" t="s">
        <v>91</v>
      </c>
      <c r="D332" s="68" t="s">
        <v>60</v>
      </c>
      <c r="E332" s="68" t="s">
        <v>66</v>
      </c>
      <c r="F332" s="69">
        <v>0.79305555555555562</v>
      </c>
      <c r="G332" s="68" t="s">
        <v>65</v>
      </c>
      <c r="H332" s="69">
        <v>0.79861111111111116</v>
      </c>
      <c r="I332" s="70">
        <v>1</v>
      </c>
      <c r="J332" s="71"/>
      <c r="K332" s="72">
        <v>10</v>
      </c>
    </row>
    <row r="333" spans="1:11">
      <c r="A333" s="61" t="s">
        <v>144</v>
      </c>
      <c r="B333" s="62" t="s">
        <v>130</v>
      </c>
      <c r="C333" s="62" t="s">
        <v>91</v>
      </c>
      <c r="D333" s="62" t="s">
        <v>60</v>
      </c>
      <c r="E333" s="62" t="s">
        <v>66</v>
      </c>
      <c r="F333" s="63">
        <v>0.80972222222222223</v>
      </c>
      <c r="G333" s="62" t="s">
        <v>65</v>
      </c>
      <c r="H333" s="63">
        <v>0.81527777777777777</v>
      </c>
      <c r="I333" s="64">
        <v>1</v>
      </c>
      <c r="J333" s="65"/>
      <c r="K333" s="66">
        <v>1</v>
      </c>
    </row>
    <row r="334" spans="1:11">
      <c r="A334" s="67" t="s">
        <v>145</v>
      </c>
      <c r="B334" s="68" t="s">
        <v>130</v>
      </c>
      <c r="C334" s="68" t="s">
        <v>91</v>
      </c>
      <c r="D334" s="68" t="s">
        <v>60</v>
      </c>
      <c r="E334" s="68" t="s">
        <v>66</v>
      </c>
      <c r="F334" s="69">
        <v>0.92291666666666661</v>
      </c>
      <c r="G334" s="68" t="s">
        <v>65</v>
      </c>
      <c r="H334" s="69">
        <v>0.92847222222222225</v>
      </c>
      <c r="I334" s="70">
        <v>1</v>
      </c>
      <c r="J334" s="71"/>
      <c r="K334" s="72">
        <v>13</v>
      </c>
    </row>
    <row r="335" spans="1:11">
      <c r="A335" s="61" t="s">
        <v>166</v>
      </c>
      <c r="B335" s="62" t="s">
        <v>130</v>
      </c>
      <c r="C335" s="62" t="s">
        <v>91</v>
      </c>
      <c r="D335" s="62" t="s">
        <v>60</v>
      </c>
      <c r="E335" s="62" t="s">
        <v>66</v>
      </c>
      <c r="F335" s="63">
        <v>0.9506944444444444</v>
      </c>
      <c r="G335" s="62" t="s">
        <v>65</v>
      </c>
      <c r="H335" s="63">
        <v>0.95624999999999993</v>
      </c>
      <c r="I335" s="64">
        <v>1</v>
      </c>
      <c r="J335" s="65"/>
      <c r="K335" s="66">
        <v>17</v>
      </c>
    </row>
    <row r="336" spans="1:11">
      <c r="A336" s="67" t="s">
        <v>146</v>
      </c>
      <c r="B336" s="68" t="s">
        <v>130</v>
      </c>
      <c r="C336" s="68" t="s">
        <v>91</v>
      </c>
      <c r="D336" s="68" t="s">
        <v>60</v>
      </c>
      <c r="E336" s="68" t="s">
        <v>66</v>
      </c>
      <c r="F336" s="69">
        <v>0.97083333333333333</v>
      </c>
      <c r="G336" s="68" t="s">
        <v>65</v>
      </c>
      <c r="H336" s="69">
        <v>0.97638888888888886</v>
      </c>
      <c r="I336" s="70">
        <v>1</v>
      </c>
      <c r="J336" s="71"/>
      <c r="K336" s="72">
        <v>21</v>
      </c>
    </row>
    <row r="337" spans="1:11">
      <c r="A337" s="61" t="s">
        <v>147</v>
      </c>
      <c r="B337" s="62" t="s">
        <v>130</v>
      </c>
      <c r="C337" s="62" t="s">
        <v>91</v>
      </c>
      <c r="D337" s="62" t="s">
        <v>60</v>
      </c>
      <c r="E337" s="62" t="s">
        <v>66</v>
      </c>
      <c r="F337" s="63">
        <v>0.97777777777777775</v>
      </c>
      <c r="G337" s="62" t="s">
        <v>65</v>
      </c>
      <c r="H337" s="63">
        <v>0.98333333333333339</v>
      </c>
      <c r="I337" s="64">
        <v>1</v>
      </c>
      <c r="J337" s="65"/>
      <c r="K337" s="66">
        <v>12</v>
      </c>
    </row>
    <row r="338" spans="1:11">
      <c r="A338" s="67" t="s">
        <v>148</v>
      </c>
      <c r="B338" s="68" t="s">
        <v>130</v>
      </c>
      <c r="C338" s="68" t="s">
        <v>91</v>
      </c>
      <c r="D338" s="68" t="s">
        <v>60</v>
      </c>
      <c r="E338" s="68" t="s">
        <v>66</v>
      </c>
      <c r="F338" s="69">
        <v>0.98472222222222217</v>
      </c>
      <c r="G338" s="68" t="s">
        <v>65</v>
      </c>
      <c r="H338" s="69">
        <v>0.9902777777777777</v>
      </c>
      <c r="I338" s="70">
        <v>1</v>
      </c>
      <c r="J338" s="71"/>
      <c r="K338" s="72">
        <v>20</v>
      </c>
    </row>
    <row r="339" spans="1:11">
      <c r="A339" s="61" t="s">
        <v>118</v>
      </c>
      <c r="B339" s="62" t="s">
        <v>130</v>
      </c>
      <c r="C339" s="62" t="s">
        <v>91</v>
      </c>
      <c r="D339" s="62" t="s">
        <v>60</v>
      </c>
      <c r="E339" s="62" t="s">
        <v>66</v>
      </c>
      <c r="F339" s="63">
        <v>0.99236111111111114</v>
      </c>
      <c r="G339" s="62" t="s">
        <v>65</v>
      </c>
      <c r="H339" s="63">
        <v>0.99791666666666667</v>
      </c>
      <c r="I339" s="64">
        <v>1</v>
      </c>
      <c r="J339" s="65"/>
      <c r="K339" s="66">
        <v>11</v>
      </c>
    </row>
    <row r="340" spans="1:11">
      <c r="A340" s="67" t="s">
        <v>149</v>
      </c>
      <c r="B340" s="68" t="s">
        <v>130</v>
      </c>
      <c r="C340" s="68" t="s">
        <v>91</v>
      </c>
      <c r="D340" s="68" t="s">
        <v>60</v>
      </c>
      <c r="E340" s="68" t="s">
        <v>66</v>
      </c>
      <c r="F340" s="73">
        <v>0</v>
      </c>
      <c r="G340" s="68" t="s">
        <v>65</v>
      </c>
      <c r="H340" s="73">
        <v>5.5555555555555558E-3</v>
      </c>
      <c r="I340" s="70">
        <v>1</v>
      </c>
      <c r="J340" s="71"/>
      <c r="K340" s="72">
        <v>22</v>
      </c>
    </row>
    <row r="341" spans="1:11">
      <c r="A341" s="61" t="s">
        <v>93</v>
      </c>
      <c r="B341" s="62" t="s">
        <v>130</v>
      </c>
      <c r="C341" s="62" t="s">
        <v>91</v>
      </c>
      <c r="D341" s="62" t="s">
        <v>64</v>
      </c>
      <c r="E341" s="62" t="s">
        <v>62</v>
      </c>
      <c r="F341" s="63">
        <v>0.4284722222222222</v>
      </c>
      <c r="G341" s="62" t="s">
        <v>61</v>
      </c>
      <c r="H341" s="63">
        <v>0.43402777777777773</v>
      </c>
      <c r="I341" s="64">
        <v>1.5</v>
      </c>
      <c r="J341" s="65"/>
      <c r="K341" s="66">
        <v>3</v>
      </c>
    </row>
    <row r="342" spans="1:11">
      <c r="A342" s="67" t="s">
        <v>95</v>
      </c>
      <c r="B342" s="68" t="s">
        <v>130</v>
      </c>
      <c r="C342" s="68" t="s">
        <v>91</v>
      </c>
      <c r="D342" s="68" t="s">
        <v>64</v>
      </c>
      <c r="E342" s="68" t="s">
        <v>62</v>
      </c>
      <c r="F342" s="69">
        <v>0.58680555555555558</v>
      </c>
      <c r="G342" s="68" t="s">
        <v>61</v>
      </c>
      <c r="H342" s="69">
        <v>0.59236111111111112</v>
      </c>
      <c r="I342" s="70">
        <v>1.5</v>
      </c>
      <c r="J342" s="71"/>
      <c r="K342" s="72">
        <v>53</v>
      </c>
    </row>
    <row r="343" spans="1:11">
      <c r="A343" s="61" t="s">
        <v>97</v>
      </c>
      <c r="B343" s="62" t="s">
        <v>130</v>
      </c>
      <c r="C343" s="62" t="s">
        <v>91</v>
      </c>
      <c r="D343" s="62" t="s">
        <v>64</v>
      </c>
      <c r="E343" s="62" t="s">
        <v>62</v>
      </c>
      <c r="F343" s="63">
        <v>0.60763888888888895</v>
      </c>
      <c r="G343" s="62" t="s">
        <v>61</v>
      </c>
      <c r="H343" s="63">
        <v>0.61319444444444449</v>
      </c>
      <c r="I343" s="64">
        <v>1.5</v>
      </c>
      <c r="J343" s="65"/>
      <c r="K343" s="66">
        <v>14</v>
      </c>
    </row>
    <row r="344" spans="1:11">
      <c r="A344" s="67" t="s">
        <v>98</v>
      </c>
      <c r="B344" s="68" t="s">
        <v>130</v>
      </c>
      <c r="C344" s="68" t="s">
        <v>91</v>
      </c>
      <c r="D344" s="68" t="s">
        <v>64</v>
      </c>
      <c r="E344" s="68" t="s">
        <v>62</v>
      </c>
      <c r="F344" s="69">
        <v>0.62430555555555556</v>
      </c>
      <c r="G344" s="68" t="s">
        <v>61</v>
      </c>
      <c r="H344" s="69">
        <v>0.62986111111111109</v>
      </c>
      <c r="I344" s="70">
        <v>1.5</v>
      </c>
      <c r="J344" s="71"/>
      <c r="K344" s="72">
        <v>7</v>
      </c>
    </row>
    <row r="345" spans="1:11">
      <c r="A345" s="61" t="s">
        <v>99</v>
      </c>
      <c r="B345" s="62" t="s">
        <v>130</v>
      </c>
      <c r="C345" s="62" t="s">
        <v>91</v>
      </c>
      <c r="D345" s="62" t="s">
        <v>64</v>
      </c>
      <c r="E345" s="62" t="s">
        <v>62</v>
      </c>
      <c r="F345" s="63">
        <v>0.80347222222222225</v>
      </c>
      <c r="G345" s="62" t="s">
        <v>61</v>
      </c>
      <c r="H345" s="63">
        <v>0.80902777777777779</v>
      </c>
      <c r="I345" s="64">
        <v>1.5</v>
      </c>
      <c r="J345" s="65"/>
      <c r="K345" s="66">
        <v>2</v>
      </c>
    </row>
    <row r="346" spans="1:11">
      <c r="A346" s="67" t="s">
        <v>110</v>
      </c>
      <c r="B346" s="68" t="s">
        <v>130</v>
      </c>
      <c r="C346" s="68" t="s">
        <v>91</v>
      </c>
      <c r="D346" s="68" t="s">
        <v>64</v>
      </c>
      <c r="E346" s="68" t="s">
        <v>62</v>
      </c>
      <c r="F346" s="69">
        <v>0.82013888888888886</v>
      </c>
      <c r="G346" s="68" t="s">
        <v>61</v>
      </c>
      <c r="H346" s="69">
        <v>0.8256944444444444</v>
      </c>
      <c r="I346" s="70">
        <v>1.5</v>
      </c>
      <c r="J346" s="71"/>
      <c r="K346" s="72">
        <v>4</v>
      </c>
    </row>
    <row r="347" spans="1:11">
      <c r="A347" s="61" t="s">
        <v>112</v>
      </c>
      <c r="B347" s="62" t="s">
        <v>130</v>
      </c>
      <c r="C347" s="62" t="s">
        <v>91</v>
      </c>
      <c r="D347" s="62" t="s">
        <v>64</v>
      </c>
      <c r="E347" s="62" t="s">
        <v>62</v>
      </c>
      <c r="F347" s="63">
        <v>0.93402777777777779</v>
      </c>
      <c r="G347" s="62" t="s">
        <v>61</v>
      </c>
      <c r="H347" s="63">
        <v>0.93958333333333333</v>
      </c>
      <c r="I347" s="64">
        <v>1.5</v>
      </c>
      <c r="J347" s="65"/>
      <c r="K347" s="66">
        <v>51</v>
      </c>
    </row>
    <row r="348" spans="1:11">
      <c r="A348" s="67" t="s">
        <v>115</v>
      </c>
      <c r="B348" s="68" t="s">
        <v>130</v>
      </c>
      <c r="C348" s="68" t="s">
        <v>91</v>
      </c>
      <c r="D348" s="68" t="s">
        <v>64</v>
      </c>
      <c r="E348" s="68" t="s">
        <v>62</v>
      </c>
      <c r="F348" s="69">
        <v>0.9819444444444444</v>
      </c>
      <c r="G348" s="68" t="s">
        <v>61</v>
      </c>
      <c r="H348" s="69">
        <v>0.98749999999999993</v>
      </c>
      <c r="I348" s="70">
        <v>1.5</v>
      </c>
      <c r="J348" s="71"/>
      <c r="K348" s="72">
        <v>26</v>
      </c>
    </row>
    <row r="349" spans="1:11">
      <c r="A349" s="61" t="s">
        <v>116</v>
      </c>
      <c r="B349" s="62" t="s">
        <v>130</v>
      </c>
      <c r="C349" s="62" t="s">
        <v>91</v>
      </c>
      <c r="D349" s="62" t="s">
        <v>64</v>
      </c>
      <c r="E349" s="62" t="s">
        <v>62</v>
      </c>
      <c r="F349" s="63">
        <v>0.98888888888888893</v>
      </c>
      <c r="G349" s="62" t="s">
        <v>61</v>
      </c>
      <c r="H349" s="63">
        <v>0.99444444444444446</v>
      </c>
      <c r="I349" s="64">
        <v>1.5</v>
      </c>
      <c r="J349" s="65"/>
      <c r="K349" s="66">
        <v>15</v>
      </c>
    </row>
    <row r="350" spans="1:11">
      <c r="A350" s="67" t="s">
        <v>117</v>
      </c>
      <c r="B350" s="68" t="s">
        <v>130</v>
      </c>
      <c r="C350" s="68" t="s">
        <v>91</v>
      </c>
      <c r="D350" s="68" t="s">
        <v>64</v>
      </c>
      <c r="E350" s="68" t="s">
        <v>62</v>
      </c>
      <c r="F350" s="69">
        <v>0.99722222222222223</v>
      </c>
      <c r="G350" s="68" t="s">
        <v>61</v>
      </c>
      <c r="H350" s="73">
        <v>2.7777777777777779E-3</v>
      </c>
      <c r="I350" s="70">
        <v>1.5</v>
      </c>
      <c r="J350" s="71"/>
      <c r="K350" s="72">
        <v>16</v>
      </c>
    </row>
    <row r="351" spans="1:11">
      <c r="A351" s="61" t="s">
        <v>119</v>
      </c>
      <c r="B351" s="62" t="s">
        <v>130</v>
      </c>
      <c r="C351" s="62" t="s">
        <v>91</v>
      </c>
      <c r="D351" s="62" t="s">
        <v>64</v>
      </c>
      <c r="E351" s="62" t="s">
        <v>62</v>
      </c>
      <c r="F351" s="74">
        <v>4.8611111111111112E-3</v>
      </c>
      <c r="G351" s="62" t="s">
        <v>61</v>
      </c>
      <c r="H351" s="74">
        <v>1.0416666666666666E-2</v>
      </c>
      <c r="I351" s="64">
        <v>1.5</v>
      </c>
      <c r="J351" s="65"/>
      <c r="K351" s="66">
        <v>6</v>
      </c>
    </row>
  </sheetData>
  <phoneticPr fontId="3" type="noConversion"/>
  <pageMargins left="0.7" right="0.7" top="0.75" bottom="0.75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K317"/>
  <sheetViews>
    <sheetView topLeftCell="A81" workbookViewId="0">
      <selection activeCell="F276" sqref="F276"/>
    </sheetView>
  </sheetViews>
  <sheetFormatPr defaultRowHeight="16.5"/>
  <cols>
    <col min="1" max="1" width="12.44140625" style="32" customWidth="1"/>
    <col min="2" max="2" width="8.88671875" style="32" customWidth="1"/>
    <col min="3" max="3" width="10.109375" style="32" customWidth="1"/>
    <col min="4" max="4" width="7.77734375" style="32" customWidth="1"/>
    <col min="5" max="5" width="10" style="32" customWidth="1"/>
    <col min="6" max="6" width="12.44140625" style="32" customWidth="1"/>
    <col min="7" max="7" width="10.109375" style="32" customWidth="1"/>
    <col min="8" max="8" width="12.44140625" style="32" customWidth="1"/>
    <col min="9" max="9" width="7.77734375" style="32" customWidth="1"/>
    <col min="10" max="10" width="20.88671875" style="32" customWidth="1"/>
    <col min="11" max="11" width="10.109375" style="32" customWidth="1"/>
    <col min="12" max="16384" width="8.88671875" style="32"/>
  </cols>
  <sheetData>
    <row r="1" spans="1:11">
      <c r="A1" s="88" t="s">
        <v>165</v>
      </c>
      <c r="B1" s="88" t="s">
        <v>47</v>
      </c>
      <c r="C1" s="88" t="s">
        <v>48</v>
      </c>
      <c r="D1" s="88" t="s">
        <v>49</v>
      </c>
      <c r="E1" s="88" t="s">
        <v>50</v>
      </c>
      <c r="F1" s="88" t="s">
        <v>51</v>
      </c>
      <c r="G1" s="88" t="s">
        <v>52</v>
      </c>
      <c r="H1" s="88" t="s">
        <v>53</v>
      </c>
      <c r="I1" s="88" t="s">
        <v>54</v>
      </c>
      <c r="J1" s="88" t="s">
        <v>55</v>
      </c>
      <c r="K1" s="88" t="s">
        <v>56</v>
      </c>
    </row>
    <row r="2" spans="1:11">
      <c r="A2" s="89">
        <v>1001</v>
      </c>
      <c r="B2" s="90" t="s">
        <v>150</v>
      </c>
      <c r="C2" s="90" t="s">
        <v>69</v>
      </c>
      <c r="D2" s="90" t="s">
        <v>60</v>
      </c>
      <c r="E2" s="90" t="s">
        <v>72</v>
      </c>
      <c r="F2" s="91">
        <v>0.23263888888888887</v>
      </c>
      <c r="G2" s="90" t="s">
        <v>66</v>
      </c>
      <c r="H2" s="91">
        <v>0.25462962962962959</v>
      </c>
      <c r="I2" s="92">
        <v>16.8</v>
      </c>
      <c r="J2" s="93"/>
      <c r="K2" s="94">
        <v>51</v>
      </c>
    </row>
    <row r="3" spans="1:11">
      <c r="A3" s="95">
        <v>1002</v>
      </c>
      <c r="B3" s="96" t="s">
        <v>150</v>
      </c>
      <c r="C3" s="96" t="s">
        <v>69</v>
      </c>
      <c r="D3" s="96" t="s">
        <v>64</v>
      </c>
      <c r="E3" s="96" t="s">
        <v>70</v>
      </c>
      <c r="F3" s="97">
        <v>0.22916666666666666</v>
      </c>
      <c r="G3" s="96" t="s">
        <v>163</v>
      </c>
      <c r="H3" s="97">
        <v>0.25960648148148147</v>
      </c>
      <c r="I3" s="98">
        <v>22.1</v>
      </c>
      <c r="J3" s="99"/>
      <c r="K3" s="100">
        <v>52</v>
      </c>
    </row>
    <row r="4" spans="1:11">
      <c r="A4" s="101">
        <v>1003</v>
      </c>
      <c r="B4" s="102" t="s">
        <v>150</v>
      </c>
      <c r="C4" s="102" t="s">
        <v>69</v>
      </c>
      <c r="D4" s="102" t="s">
        <v>60</v>
      </c>
      <c r="E4" s="102" t="s">
        <v>163</v>
      </c>
      <c r="F4" s="103">
        <v>0.22604166666666667</v>
      </c>
      <c r="G4" s="102" t="s">
        <v>66</v>
      </c>
      <c r="H4" s="103">
        <v>0.26423611111111112</v>
      </c>
      <c r="I4" s="104">
        <v>28.4</v>
      </c>
      <c r="J4" s="105"/>
      <c r="K4" s="106">
        <v>53</v>
      </c>
    </row>
    <row r="5" spans="1:11">
      <c r="A5" s="95">
        <v>1004</v>
      </c>
      <c r="B5" s="96" t="s">
        <v>150</v>
      </c>
      <c r="C5" s="96" t="s">
        <v>69</v>
      </c>
      <c r="D5" s="96" t="s">
        <v>64</v>
      </c>
      <c r="E5" s="96" t="s">
        <v>66</v>
      </c>
      <c r="F5" s="97">
        <v>0.22916666666666666</v>
      </c>
      <c r="G5" s="96" t="s">
        <v>163</v>
      </c>
      <c r="H5" s="97">
        <v>0.2673611111111111</v>
      </c>
      <c r="I5" s="98">
        <v>28.4</v>
      </c>
      <c r="J5" s="99"/>
      <c r="K5" s="100">
        <v>2</v>
      </c>
    </row>
    <row r="6" spans="1:11">
      <c r="A6" s="101">
        <v>1005</v>
      </c>
      <c r="B6" s="102" t="s">
        <v>150</v>
      </c>
      <c r="C6" s="102" t="s">
        <v>69</v>
      </c>
      <c r="D6" s="102" t="s">
        <v>60</v>
      </c>
      <c r="E6" s="102" t="s">
        <v>163</v>
      </c>
      <c r="F6" s="103">
        <v>0.23541666666666669</v>
      </c>
      <c r="G6" s="102" t="s">
        <v>66</v>
      </c>
      <c r="H6" s="103">
        <v>0.27361111111111108</v>
      </c>
      <c r="I6" s="104">
        <v>28.4</v>
      </c>
      <c r="J6" s="105"/>
      <c r="K6" s="106">
        <v>1</v>
      </c>
    </row>
    <row r="7" spans="1:11">
      <c r="A7" s="95">
        <v>1006</v>
      </c>
      <c r="B7" s="96" t="s">
        <v>150</v>
      </c>
      <c r="C7" s="96" t="s">
        <v>69</v>
      </c>
      <c r="D7" s="96" t="s">
        <v>64</v>
      </c>
      <c r="E7" s="96" t="s">
        <v>66</v>
      </c>
      <c r="F7" s="97">
        <v>0.23750000000000002</v>
      </c>
      <c r="G7" s="96" t="s">
        <v>163</v>
      </c>
      <c r="H7" s="97">
        <v>0.27569444444444446</v>
      </c>
      <c r="I7" s="98">
        <v>28.4</v>
      </c>
      <c r="J7" s="99"/>
      <c r="K7" s="100">
        <v>4</v>
      </c>
    </row>
    <row r="8" spans="1:11">
      <c r="A8" s="101">
        <v>1007</v>
      </c>
      <c r="B8" s="102" t="s">
        <v>150</v>
      </c>
      <c r="C8" s="102" t="s">
        <v>69</v>
      </c>
      <c r="D8" s="102" t="s">
        <v>60</v>
      </c>
      <c r="E8" s="102" t="s">
        <v>163</v>
      </c>
      <c r="F8" s="103">
        <v>0.24374999999999999</v>
      </c>
      <c r="G8" s="102" t="s">
        <v>66</v>
      </c>
      <c r="H8" s="103">
        <v>0.28194444444444444</v>
      </c>
      <c r="I8" s="104">
        <v>28.4</v>
      </c>
      <c r="J8" s="105"/>
      <c r="K8" s="106">
        <v>3</v>
      </c>
    </row>
    <row r="9" spans="1:11">
      <c r="A9" s="95">
        <v>1008</v>
      </c>
      <c r="B9" s="96" t="s">
        <v>150</v>
      </c>
      <c r="C9" s="96" t="s">
        <v>69</v>
      </c>
      <c r="D9" s="96" t="s">
        <v>64</v>
      </c>
      <c r="E9" s="96" t="s">
        <v>66</v>
      </c>
      <c r="F9" s="97">
        <v>0.24513888888888888</v>
      </c>
      <c r="G9" s="96" t="s">
        <v>163</v>
      </c>
      <c r="H9" s="97">
        <v>0.28333333333333333</v>
      </c>
      <c r="I9" s="98">
        <v>28.4</v>
      </c>
      <c r="J9" s="99"/>
      <c r="K9" s="100">
        <v>6</v>
      </c>
    </row>
    <row r="10" spans="1:11">
      <c r="A10" s="101">
        <v>1009</v>
      </c>
      <c r="B10" s="102" t="s">
        <v>150</v>
      </c>
      <c r="C10" s="102" t="s">
        <v>69</v>
      </c>
      <c r="D10" s="102" t="s">
        <v>60</v>
      </c>
      <c r="E10" s="102" t="s">
        <v>163</v>
      </c>
      <c r="F10" s="103">
        <v>0.25138888888888888</v>
      </c>
      <c r="G10" s="102" t="s">
        <v>66</v>
      </c>
      <c r="H10" s="103">
        <v>0.28958333333333336</v>
      </c>
      <c r="I10" s="104">
        <v>28.4</v>
      </c>
      <c r="J10" s="105"/>
      <c r="K10" s="106">
        <v>5</v>
      </c>
    </row>
    <row r="11" spans="1:11">
      <c r="A11" s="95">
        <v>1010</v>
      </c>
      <c r="B11" s="96" t="s">
        <v>150</v>
      </c>
      <c r="C11" s="96" t="s">
        <v>69</v>
      </c>
      <c r="D11" s="96" t="s">
        <v>64</v>
      </c>
      <c r="E11" s="96" t="s">
        <v>66</v>
      </c>
      <c r="F11" s="97">
        <v>0.25208333333333333</v>
      </c>
      <c r="G11" s="96" t="s">
        <v>163</v>
      </c>
      <c r="H11" s="97">
        <v>0.2902777777777778</v>
      </c>
      <c r="I11" s="98">
        <v>28.4</v>
      </c>
      <c r="J11" s="99"/>
      <c r="K11" s="100">
        <v>8</v>
      </c>
    </row>
    <row r="12" spans="1:11">
      <c r="A12" s="101">
        <v>1011</v>
      </c>
      <c r="B12" s="102" t="s">
        <v>150</v>
      </c>
      <c r="C12" s="102" t="s">
        <v>69</v>
      </c>
      <c r="D12" s="102" t="s">
        <v>60</v>
      </c>
      <c r="E12" s="102" t="s">
        <v>163</v>
      </c>
      <c r="F12" s="103">
        <v>0.25833333333333336</v>
      </c>
      <c r="G12" s="102" t="s">
        <v>66</v>
      </c>
      <c r="H12" s="103">
        <v>0.29652777777777778</v>
      </c>
      <c r="I12" s="104">
        <v>28.4</v>
      </c>
      <c r="J12" s="105"/>
      <c r="K12" s="106">
        <v>7</v>
      </c>
    </row>
    <row r="13" spans="1:11">
      <c r="A13" s="95">
        <v>1012</v>
      </c>
      <c r="B13" s="96" t="s">
        <v>150</v>
      </c>
      <c r="C13" s="96" t="s">
        <v>69</v>
      </c>
      <c r="D13" s="96" t="s">
        <v>64</v>
      </c>
      <c r="E13" s="96" t="s">
        <v>66</v>
      </c>
      <c r="F13" s="97">
        <v>0.2590277777777778</v>
      </c>
      <c r="G13" s="96" t="s">
        <v>163</v>
      </c>
      <c r="H13" s="97">
        <v>0.29722222222222222</v>
      </c>
      <c r="I13" s="98">
        <v>28.4</v>
      </c>
      <c r="J13" s="99"/>
      <c r="K13" s="100">
        <v>51</v>
      </c>
    </row>
    <row r="14" spans="1:11">
      <c r="A14" s="101">
        <v>1013</v>
      </c>
      <c r="B14" s="102" t="s">
        <v>150</v>
      </c>
      <c r="C14" s="102" t="s">
        <v>69</v>
      </c>
      <c r="D14" s="102" t="s">
        <v>60</v>
      </c>
      <c r="E14" s="102" t="s">
        <v>163</v>
      </c>
      <c r="F14" s="103">
        <v>0.26527777777777778</v>
      </c>
      <c r="G14" s="102" t="s">
        <v>66</v>
      </c>
      <c r="H14" s="103">
        <v>0.3034722222222222</v>
      </c>
      <c r="I14" s="104">
        <v>28.4</v>
      </c>
      <c r="J14" s="105"/>
      <c r="K14" s="106">
        <v>52</v>
      </c>
    </row>
    <row r="15" spans="1:11">
      <c r="A15" s="95">
        <v>1014</v>
      </c>
      <c r="B15" s="96" t="s">
        <v>150</v>
      </c>
      <c r="C15" s="96" t="s">
        <v>69</v>
      </c>
      <c r="D15" s="96" t="s">
        <v>64</v>
      </c>
      <c r="E15" s="96" t="s">
        <v>66</v>
      </c>
      <c r="F15" s="97">
        <v>0.26527777777777778</v>
      </c>
      <c r="G15" s="96" t="s">
        <v>163</v>
      </c>
      <c r="H15" s="97">
        <v>0.3034722222222222</v>
      </c>
      <c r="I15" s="98">
        <v>28.4</v>
      </c>
      <c r="J15" s="99"/>
      <c r="K15" s="100">
        <v>10</v>
      </c>
    </row>
    <row r="16" spans="1:11">
      <c r="A16" s="101">
        <v>1015</v>
      </c>
      <c r="B16" s="102" t="s">
        <v>150</v>
      </c>
      <c r="C16" s="102" t="s">
        <v>69</v>
      </c>
      <c r="D16" s="102" t="s">
        <v>60</v>
      </c>
      <c r="E16" s="102" t="s">
        <v>163</v>
      </c>
      <c r="F16" s="103">
        <v>0.27152777777777776</v>
      </c>
      <c r="G16" s="102" t="s">
        <v>66</v>
      </c>
      <c r="H16" s="103">
        <v>0.30972222222222223</v>
      </c>
      <c r="I16" s="104">
        <v>28.4</v>
      </c>
      <c r="J16" s="105"/>
      <c r="K16" s="106">
        <v>2</v>
      </c>
    </row>
    <row r="17" spans="1:11">
      <c r="A17" s="95">
        <v>1016</v>
      </c>
      <c r="B17" s="96" t="s">
        <v>150</v>
      </c>
      <c r="C17" s="96" t="s">
        <v>69</v>
      </c>
      <c r="D17" s="96" t="s">
        <v>64</v>
      </c>
      <c r="E17" s="96" t="s">
        <v>66</v>
      </c>
      <c r="F17" s="97">
        <v>0.27152777777777776</v>
      </c>
      <c r="G17" s="96" t="s">
        <v>163</v>
      </c>
      <c r="H17" s="97">
        <v>0.30972222222222223</v>
      </c>
      <c r="I17" s="98">
        <v>28.4</v>
      </c>
      <c r="J17" s="99"/>
      <c r="K17" s="100">
        <v>53</v>
      </c>
    </row>
    <row r="18" spans="1:11">
      <c r="A18" s="101">
        <v>1017</v>
      </c>
      <c r="B18" s="102" t="s">
        <v>150</v>
      </c>
      <c r="C18" s="102" t="s">
        <v>69</v>
      </c>
      <c r="D18" s="102" t="s">
        <v>60</v>
      </c>
      <c r="E18" s="102" t="s">
        <v>163</v>
      </c>
      <c r="F18" s="103">
        <v>0.27708333333333335</v>
      </c>
      <c r="G18" s="102" t="s">
        <v>66</v>
      </c>
      <c r="H18" s="103">
        <v>0.31527777777777777</v>
      </c>
      <c r="I18" s="104">
        <v>28.4</v>
      </c>
      <c r="J18" s="105"/>
      <c r="K18" s="106">
        <v>55</v>
      </c>
    </row>
    <row r="19" spans="1:11">
      <c r="A19" s="95">
        <v>1018</v>
      </c>
      <c r="B19" s="96" t="s">
        <v>150</v>
      </c>
      <c r="C19" s="96" t="s">
        <v>69</v>
      </c>
      <c r="D19" s="96" t="s">
        <v>64</v>
      </c>
      <c r="E19" s="96" t="s">
        <v>66</v>
      </c>
      <c r="F19" s="97">
        <v>0.27708333333333335</v>
      </c>
      <c r="G19" s="96" t="s">
        <v>163</v>
      </c>
      <c r="H19" s="97">
        <v>0.31527777777777777</v>
      </c>
      <c r="I19" s="98">
        <v>28.4</v>
      </c>
      <c r="J19" s="99"/>
      <c r="K19" s="100">
        <v>12</v>
      </c>
    </row>
    <row r="20" spans="1:11">
      <c r="A20" s="101">
        <v>1019</v>
      </c>
      <c r="B20" s="102" t="s">
        <v>150</v>
      </c>
      <c r="C20" s="102" t="s">
        <v>69</v>
      </c>
      <c r="D20" s="102" t="s">
        <v>60</v>
      </c>
      <c r="E20" s="102" t="s">
        <v>163</v>
      </c>
      <c r="F20" s="103">
        <v>0.28263888888888888</v>
      </c>
      <c r="G20" s="102" t="s">
        <v>66</v>
      </c>
      <c r="H20" s="103">
        <v>0.32083333333333336</v>
      </c>
      <c r="I20" s="104">
        <v>28.4</v>
      </c>
      <c r="J20" s="105"/>
      <c r="K20" s="106">
        <v>4</v>
      </c>
    </row>
    <row r="21" spans="1:11">
      <c r="A21" s="95">
        <v>1020</v>
      </c>
      <c r="B21" s="96" t="s">
        <v>150</v>
      </c>
      <c r="C21" s="96" t="s">
        <v>69</v>
      </c>
      <c r="D21" s="96" t="s">
        <v>64</v>
      </c>
      <c r="E21" s="96" t="s">
        <v>66</v>
      </c>
      <c r="F21" s="97">
        <v>0.28263888888888888</v>
      </c>
      <c r="G21" s="96" t="s">
        <v>163</v>
      </c>
      <c r="H21" s="97">
        <v>0.32083333333333336</v>
      </c>
      <c r="I21" s="98">
        <v>28.4</v>
      </c>
      <c r="J21" s="99"/>
      <c r="K21" s="100">
        <v>1</v>
      </c>
    </row>
    <row r="22" spans="1:11">
      <c r="A22" s="101">
        <v>1021</v>
      </c>
      <c r="B22" s="102" t="s">
        <v>150</v>
      </c>
      <c r="C22" s="102" t="s">
        <v>69</v>
      </c>
      <c r="D22" s="102" t="s">
        <v>60</v>
      </c>
      <c r="E22" s="102" t="s">
        <v>163</v>
      </c>
      <c r="F22" s="103">
        <v>0.28819444444444448</v>
      </c>
      <c r="G22" s="102" t="s">
        <v>66</v>
      </c>
      <c r="H22" s="103">
        <v>0.3263888888888889</v>
      </c>
      <c r="I22" s="104">
        <v>28.4</v>
      </c>
      <c r="J22" s="105"/>
      <c r="K22" s="106">
        <v>6</v>
      </c>
    </row>
    <row r="23" spans="1:11">
      <c r="A23" s="95">
        <v>1022</v>
      </c>
      <c r="B23" s="96" t="s">
        <v>150</v>
      </c>
      <c r="C23" s="96" t="s">
        <v>69</v>
      </c>
      <c r="D23" s="96" t="s">
        <v>64</v>
      </c>
      <c r="E23" s="96" t="s">
        <v>66</v>
      </c>
      <c r="F23" s="97">
        <v>0.28819444444444448</v>
      </c>
      <c r="G23" s="96" t="s">
        <v>163</v>
      </c>
      <c r="H23" s="97">
        <v>0.3263888888888889</v>
      </c>
      <c r="I23" s="98">
        <v>28.4</v>
      </c>
      <c r="J23" s="99"/>
      <c r="K23" s="100">
        <v>3</v>
      </c>
    </row>
    <row r="24" spans="1:11">
      <c r="A24" s="101">
        <v>1023</v>
      </c>
      <c r="B24" s="102" t="s">
        <v>150</v>
      </c>
      <c r="C24" s="102" t="s">
        <v>69</v>
      </c>
      <c r="D24" s="102" t="s">
        <v>60</v>
      </c>
      <c r="E24" s="102" t="s">
        <v>163</v>
      </c>
      <c r="F24" s="103">
        <v>0.29375000000000001</v>
      </c>
      <c r="G24" s="102" t="s">
        <v>66</v>
      </c>
      <c r="H24" s="103">
        <v>0.33194444444444443</v>
      </c>
      <c r="I24" s="104">
        <v>28.4</v>
      </c>
      <c r="J24" s="105"/>
      <c r="K24" s="106">
        <v>9</v>
      </c>
    </row>
    <row r="25" spans="1:11">
      <c r="A25" s="95">
        <v>1024</v>
      </c>
      <c r="B25" s="96" t="s">
        <v>150</v>
      </c>
      <c r="C25" s="96" t="s">
        <v>69</v>
      </c>
      <c r="D25" s="96" t="s">
        <v>64</v>
      </c>
      <c r="E25" s="96" t="s">
        <v>66</v>
      </c>
      <c r="F25" s="97">
        <v>0.29375000000000001</v>
      </c>
      <c r="G25" s="96" t="s">
        <v>163</v>
      </c>
      <c r="H25" s="97">
        <v>0.33194444444444443</v>
      </c>
      <c r="I25" s="98">
        <v>28.4</v>
      </c>
      <c r="J25" s="99"/>
      <c r="K25" s="100">
        <v>14</v>
      </c>
    </row>
    <row r="26" spans="1:11">
      <c r="A26" s="101">
        <v>1025</v>
      </c>
      <c r="B26" s="102" t="s">
        <v>150</v>
      </c>
      <c r="C26" s="102" t="s">
        <v>69</v>
      </c>
      <c r="D26" s="102" t="s">
        <v>60</v>
      </c>
      <c r="E26" s="102" t="s">
        <v>163</v>
      </c>
      <c r="F26" s="103">
        <v>0.29930555555555555</v>
      </c>
      <c r="G26" s="102" t="s">
        <v>66</v>
      </c>
      <c r="H26" s="103">
        <v>0.33749999999999997</v>
      </c>
      <c r="I26" s="104">
        <v>28.4</v>
      </c>
      <c r="J26" s="105"/>
      <c r="K26" s="106">
        <v>8</v>
      </c>
    </row>
    <row r="27" spans="1:11">
      <c r="A27" s="95">
        <v>1026</v>
      </c>
      <c r="B27" s="96" t="s">
        <v>150</v>
      </c>
      <c r="C27" s="96" t="s">
        <v>69</v>
      </c>
      <c r="D27" s="96" t="s">
        <v>64</v>
      </c>
      <c r="E27" s="96" t="s">
        <v>66</v>
      </c>
      <c r="F27" s="97">
        <v>0.29930555555555555</v>
      </c>
      <c r="G27" s="96" t="s">
        <v>163</v>
      </c>
      <c r="H27" s="97">
        <v>0.33749999999999997</v>
      </c>
      <c r="I27" s="98">
        <v>28.4</v>
      </c>
      <c r="J27" s="99"/>
      <c r="K27" s="100">
        <v>5</v>
      </c>
    </row>
    <row r="28" spans="1:11">
      <c r="A28" s="101">
        <v>1027</v>
      </c>
      <c r="B28" s="102" t="s">
        <v>150</v>
      </c>
      <c r="C28" s="102" t="s">
        <v>69</v>
      </c>
      <c r="D28" s="102" t="s">
        <v>60</v>
      </c>
      <c r="E28" s="102" t="s">
        <v>163</v>
      </c>
      <c r="F28" s="103">
        <v>0.30486111111111108</v>
      </c>
      <c r="G28" s="102" t="s">
        <v>66</v>
      </c>
      <c r="H28" s="103">
        <v>0.3430555555555555</v>
      </c>
      <c r="I28" s="104">
        <v>28.4</v>
      </c>
      <c r="J28" s="105"/>
      <c r="K28" s="106">
        <v>51</v>
      </c>
    </row>
    <row r="29" spans="1:11">
      <c r="A29" s="95">
        <v>1028</v>
      </c>
      <c r="B29" s="96" t="s">
        <v>150</v>
      </c>
      <c r="C29" s="96" t="s">
        <v>69</v>
      </c>
      <c r="D29" s="96" t="s">
        <v>64</v>
      </c>
      <c r="E29" s="96" t="s">
        <v>66</v>
      </c>
      <c r="F29" s="97">
        <v>0.30486111111111108</v>
      </c>
      <c r="G29" s="96" t="s">
        <v>163</v>
      </c>
      <c r="H29" s="97">
        <v>0.3430555555555555</v>
      </c>
      <c r="I29" s="98">
        <v>28.4</v>
      </c>
      <c r="J29" s="99"/>
      <c r="K29" s="100">
        <v>7</v>
      </c>
    </row>
    <row r="30" spans="1:11">
      <c r="A30" s="101">
        <v>1029</v>
      </c>
      <c r="B30" s="102" t="s">
        <v>150</v>
      </c>
      <c r="C30" s="102" t="s">
        <v>69</v>
      </c>
      <c r="D30" s="102" t="s">
        <v>60</v>
      </c>
      <c r="E30" s="102" t="s">
        <v>163</v>
      </c>
      <c r="F30" s="103">
        <v>0.31041666666666667</v>
      </c>
      <c r="G30" s="102" t="s">
        <v>66</v>
      </c>
      <c r="H30" s="103">
        <v>0.34861111111111115</v>
      </c>
      <c r="I30" s="104">
        <v>28.4</v>
      </c>
      <c r="J30" s="105"/>
      <c r="K30" s="106">
        <v>10</v>
      </c>
    </row>
    <row r="31" spans="1:11">
      <c r="A31" s="95">
        <v>1030</v>
      </c>
      <c r="B31" s="96" t="s">
        <v>150</v>
      </c>
      <c r="C31" s="96" t="s">
        <v>69</v>
      </c>
      <c r="D31" s="96" t="s">
        <v>64</v>
      </c>
      <c r="E31" s="96" t="s">
        <v>66</v>
      </c>
      <c r="F31" s="97">
        <v>0.31041666666666667</v>
      </c>
      <c r="G31" s="96" t="s">
        <v>163</v>
      </c>
      <c r="H31" s="97">
        <v>0.34861111111111115</v>
      </c>
      <c r="I31" s="98">
        <v>28.4</v>
      </c>
      <c r="J31" s="99"/>
      <c r="K31" s="100">
        <v>52</v>
      </c>
    </row>
    <row r="32" spans="1:11">
      <c r="A32" s="101">
        <v>1031</v>
      </c>
      <c r="B32" s="102" t="s">
        <v>150</v>
      </c>
      <c r="C32" s="102" t="s">
        <v>69</v>
      </c>
      <c r="D32" s="102" t="s">
        <v>60</v>
      </c>
      <c r="E32" s="102" t="s">
        <v>163</v>
      </c>
      <c r="F32" s="103">
        <v>0.31597222222222221</v>
      </c>
      <c r="G32" s="102" t="s">
        <v>66</v>
      </c>
      <c r="H32" s="103">
        <v>0.35416666666666669</v>
      </c>
      <c r="I32" s="104">
        <v>28.4</v>
      </c>
      <c r="J32" s="105"/>
      <c r="K32" s="106">
        <v>53</v>
      </c>
    </row>
    <row r="33" spans="1:11">
      <c r="A33" s="95">
        <v>1032</v>
      </c>
      <c r="B33" s="96" t="s">
        <v>150</v>
      </c>
      <c r="C33" s="96" t="s">
        <v>69</v>
      </c>
      <c r="D33" s="96" t="s">
        <v>64</v>
      </c>
      <c r="E33" s="96" t="s">
        <v>66</v>
      </c>
      <c r="F33" s="97">
        <v>0.31597222222222221</v>
      </c>
      <c r="G33" s="96" t="s">
        <v>163</v>
      </c>
      <c r="H33" s="97">
        <v>0.35416666666666669</v>
      </c>
      <c r="I33" s="98">
        <v>28.4</v>
      </c>
      <c r="J33" s="99"/>
      <c r="K33" s="100">
        <v>2</v>
      </c>
    </row>
    <row r="34" spans="1:11">
      <c r="A34" s="101">
        <v>1033</v>
      </c>
      <c r="B34" s="102" t="s">
        <v>150</v>
      </c>
      <c r="C34" s="102" t="s">
        <v>69</v>
      </c>
      <c r="D34" s="102" t="s">
        <v>60</v>
      </c>
      <c r="E34" s="102" t="s">
        <v>163</v>
      </c>
      <c r="F34" s="103">
        <v>0.3215277777777778</v>
      </c>
      <c r="G34" s="102" t="s">
        <v>66</v>
      </c>
      <c r="H34" s="103">
        <v>0.35972222222222222</v>
      </c>
      <c r="I34" s="104">
        <v>28.4</v>
      </c>
      <c r="J34" s="105"/>
      <c r="K34" s="106">
        <v>12</v>
      </c>
    </row>
    <row r="35" spans="1:11">
      <c r="A35" s="95">
        <v>1034</v>
      </c>
      <c r="B35" s="96" t="s">
        <v>150</v>
      </c>
      <c r="C35" s="96" t="s">
        <v>69</v>
      </c>
      <c r="D35" s="96" t="s">
        <v>64</v>
      </c>
      <c r="E35" s="96" t="s">
        <v>66</v>
      </c>
      <c r="F35" s="97">
        <v>0.3215277777777778</v>
      </c>
      <c r="G35" s="96" t="s">
        <v>163</v>
      </c>
      <c r="H35" s="97">
        <v>0.35972222222222222</v>
      </c>
      <c r="I35" s="98">
        <v>28.4</v>
      </c>
      <c r="J35" s="99"/>
      <c r="K35" s="100">
        <v>55</v>
      </c>
    </row>
    <row r="36" spans="1:11">
      <c r="A36" s="101">
        <v>1035</v>
      </c>
      <c r="B36" s="102" t="s">
        <v>150</v>
      </c>
      <c r="C36" s="102" t="s">
        <v>69</v>
      </c>
      <c r="D36" s="102" t="s">
        <v>60</v>
      </c>
      <c r="E36" s="102" t="s">
        <v>163</v>
      </c>
      <c r="F36" s="103">
        <v>0.32708333333333334</v>
      </c>
      <c r="G36" s="102" t="s">
        <v>66</v>
      </c>
      <c r="H36" s="103">
        <v>0.36527777777777781</v>
      </c>
      <c r="I36" s="104">
        <v>28.4</v>
      </c>
      <c r="J36" s="105"/>
      <c r="K36" s="106">
        <v>1</v>
      </c>
    </row>
    <row r="37" spans="1:11">
      <c r="A37" s="95">
        <v>1036</v>
      </c>
      <c r="B37" s="96" t="s">
        <v>150</v>
      </c>
      <c r="C37" s="96" t="s">
        <v>69</v>
      </c>
      <c r="D37" s="96" t="s">
        <v>64</v>
      </c>
      <c r="E37" s="96" t="s">
        <v>66</v>
      </c>
      <c r="F37" s="97">
        <v>0.32708333333333334</v>
      </c>
      <c r="G37" s="96" t="s">
        <v>163</v>
      </c>
      <c r="H37" s="97">
        <v>0.36527777777777781</v>
      </c>
      <c r="I37" s="98">
        <v>28.4</v>
      </c>
      <c r="J37" s="99"/>
      <c r="K37" s="100">
        <v>4</v>
      </c>
    </row>
    <row r="38" spans="1:11">
      <c r="A38" s="101">
        <v>1037</v>
      </c>
      <c r="B38" s="102" t="s">
        <v>150</v>
      </c>
      <c r="C38" s="102" t="s">
        <v>69</v>
      </c>
      <c r="D38" s="102" t="s">
        <v>60</v>
      </c>
      <c r="E38" s="102" t="s">
        <v>163</v>
      </c>
      <c r="F38" s="103">
        <v>0.33263888888888887</v>
      </c>
      <c r="G38" s="102" t="s">
        <v>66</v>
      </c>
      <c r="H38" s="103">
        <v>0.37083333333333335</v>
      </c>
      <c r="I38" s="104">
        <v>28.4</v>
      </c>
      <c r="J38" s="105"/>
      <c r="K38" s="106">
        <v>3</v>
      </c>
    </row>
    <row r="39" spans="1:11">
      <c r="A39" s="95">
        <v>1038</v>
      </c>
      <c r="B39" s="96" t="s">
        <v>150</v>
      </c>
      <c r="C39" s="96" t="s">
        <v>69</v>
      </c>
      <c r="D39" s="96" t="s">
        <v>64</v>
      </c>
      <c r="E39" s="96" t="s">
        <v>66</v>
      </c>
      <c r="F39" s="97">
        <v>0.33263888888888887</v>
      </c>
      <c r="G39" s="96" t="s">
        <v>163</v>
      </c>
      <c r="H39" s="97">
        <v>0.37083333333333335</v>
      </c>
      <c r="I39" s="98">
        <v>28.4</v>
      </c>
      <c r="J39" s="99"/>
      <c r="K39" s="100">
        <v>6</v>
      </c>
    </row>
    <row r="40" spans="1:11">
      <c r="A40" s="101">
        <v>1039</v>
      </c>
      <c r="B40" s="102" t="s">
        <v>150</v>
      </c>
      <c r="C40" s="102" t="s">
        <v>69</v>
      </c>
      <c r="D40" s="102" t="s">
        <v>60</v>
      </c>
      <c r="E40" s="102" t="s">
        <v>163</v>
      </c>
      <c r="F40" s="103">
        <v>0.33819444444444446</v>
      </c>
      <c r="G40" s="102" t="s">
        <v>66</v>
      </c>
      <c r="H40" s="103">
        <v>0.37638888888888888</v>
      </c>
      <c r="I40" s="104">
        <v>28.4</v>
      </c>
      <c r="J40" s="105"/>
      <c r="K40" s="106">
        <v>14</v>
      </c>
    </row>
    <row r="41" spans="1:11">
      <c r="A41" s="95">
        <v>1040</v>
      </c>
      <c r="B41" s="96" t="s">
        <v>150</v>
      </c>
      <c r="C41" s="96" t="s">
        <v>69</v>
      </c>
      <c r="D41" s="96" t="s">
        <v>64</v>
      </c>
      <c r="E41" s="96" t="s">
        <v>66</v>
      </c>
      <c r="F41" s="97">
        <v>0.33819444444444446</v>
      </c>
      <c r="G41" s="96" t="s">
        <v>163</v>
      </c>
      <c r="H41" s="97">
        <v>0.37638888888888888</v>
      </c>
      <c r="I41" s="98">
        <v>28.4</v>
      </c>
      <c r="J41" s="99"/>
      <c r="K41" s="100">
        <v>9</v>
      </c>
    </row>
    <row r="42" spans="1:11">
      <c r="A42" s="101">
        <v>1041</v>
      </c>
      <c r="B42" s="102" t="s">
        <v>150</v>
      </c>
      <c r="C42" s="102" t="s">
        <v>69</v>
      </c>
      <c r="D42" s="102" t="s">
        <v>60</v>
      </c>
      <c r="E42" s="102" t="s">
        <v>163</v>
      </c>
      <c r="F42" s="103">
        <v>0.34375</v>
      </c>
      <c r="G42" s="102" t="s">
        <v>66</v>
      </c>
      <c r="H42" s="103">
        <v>0.38194444444444442</v>
      </c>
      <c r="I42" s="104">
        <v>28.4</v>
      </c>
      <c r="J42" s="105"/>
      <c r="K42" s="106">
        <v>5</v>
      </c>
    </row>
    <row r="43" spans="1:11">
      <c r="A43" s="95">
        <v>1042</v>
      </c>
      <c r="B43" s="96" t="s">
        <v>150</v>
      </c>
      <c r="C43" s="96" t="s">
        <v>69</v>
      </c>
      <c r="D43" s="96" t="s">
        <v>64</v>
      </c>
      <c r="E43" s="96" t="s">
        <v>66</v>
      </c>
      <c r="F43" s="97">
        <v>0.34375</v>
      </c>
      <c r="G43" s="96" t="s">
        <v>163</v>
      </c>
      <c r="H43" s="97">
        <v>0.38194444444444442</v>
      </c>
      <c r="I43" s="98">
        <v>28.4</v>
      </c>
      <c r="J43" s="99"/>
      <c r="K43" s="100">
        <v>8</v>
      </c>
    </row>
    <row r="44" spans="1:11">
      <c r="A44" s="101">
        <v>1043</v>
      </c>
      <c r="B44" s="102" t="s">
        <v>150</v>
      </c>
      <c r="C44" s="102" t="s">
        <v>69</v>
      </c>
      <c r="D44" s="102" t="s">
        <v>60</v>
      </c>
      <c r="E44" s="102" t="s">
        <v>163</v>
      </c>
      <c r="F44" s="103">
        <v>0.34930555555555554</v>
      </c>
      <c r="G44" s="102" t="s">
        <v>66</v>
      </c>
      <c r="H44" s="103">
        <v>0.38750000000000001</v>
      </c>
      <c r="I44" s="104">
        <v>28.4</v>
      </c>
      <c r="J44" s="105"/>
      <c r="K44" s="106">
        <v>7</v>
      </c>
    </row>
    <row r="45" spans="1:11">
      <c r="A45" s="95">
        <v>1044</v>
      </c>
      <c r="B45" s="96" t="s">
        <v>150</v>
      </c>
      <c r="C45" s="96" t="s">
        <v>69</v>
      </c>
      <c r="D45" s="96" t="s">
        <v>64</v>
      </c>
      <c r="E45" s="96" t="s">
        <v>66</v>
      </c>
      <c r="F45" s="97">
        <v>0.34930555555555554</v>
      </c>
      <c r="G45" s="96" t="s">
        <v>163</v>
      </c>
      <c r="H45" s="97">
        <v>0.38750000000000001</v>
      </c>
      <c r="I45" s="98">
        <v>28.4</v>
      </c>
      <c r="J45" s="99"/>
      <c r="K45" s="100">
        <v>51</v>
      </c>
    </row>
    <row r="46" spans="1:11">
      <c r="A46" s="101">
        <v>1045</v>
      </c>
      <c r="B46" s="102" t="s">
        <v>150</v>
      </c>
      <c r="C46" s="102" t="s">
        <v>69</v>
      </c>
      <c r="D46" s="102" t="s">
        <v>60</v>
      </c>
      <c r="E46" s="102" t="s">
        <v>163</v>
      </c>
      <c r="F46" s="103">
        <v>0.35486111111111113</v>
      </c>
      <c r="G46" s="102" t="s">
        <v>66</v>
      </c>
      <c r="H46" s="103">
        <v>0.39305555555555555</v>
      </c>
      <c r="I46" s="104">
        <v>28.4</v>
      </c>
      <c r="J46" s="105"/>
      <c r="K46" s="106">
        <v>52</v>
      </c>
    </row>
    <row r="47" spans="1:11">
      <c r="A47" s="95">
        <v>1046</v>
      </c>
      <c r="B47" s="96" t="s">
        <v>150</v>
      </c>
      <c r="C47" s="96" t="s">
        <v>69</v>
      </c>
      <c r="D47" s="96" t="s">
        <v>64</v>
      </c>
      <c r="E47" s="96" t="s">
        <v>66</v>
      </c>
      <c r="F47" s="97">
        <v>0.35486111111111113</v>
      </c>
      <c r="G47" s="96" t="s">
        <v>163</v>
      </c>
      <c r="H47" s="97">
        <v>0.39305555555555555</v>
      </c>
      <c r="I47" s="98">
        <v>28.4</v>
      </c>
      <c r="J47" s="99"/>
      <c r="K47" s="100">
        <v>10</v>
      </c>
    </row>
    <row r="48" spans="1:11">
      <c r="A48" s="101">
        <v>1047</v>
      </c>
      <c r="B48" s="102" t="s">
        <v>150</v>
      </c>
      <c r="C48" s="102" t="s">
        <v>69</v>
      </c>
      <c r="D48" s="102" t="s">
        <v>60</v>
      </c>
      <c r="E48" s="102" t="s">
        <v>163</v>
      </c>
      <c r="F48" s="103">
        <v>0.36041666666666666</v>
      </c>
      <c r="G48" s="102" t="s">
        <v>66</v>
      </c>
      <c r="H48" s="103">
        <v>0.39861111111111108</v>
      </c>
      <c r="I48" s="104">
        <v>28.4</v>
      </c>
      <c r="J48" s="105"/>
      <c r="K48" s="106">
        <v>2</v>
      </c>
    </row>
    <row r="49" spans="1:11">
      <c r="A49" s="95">
        <v>1048</v>
      </c>
      <c r="B49" s="96" t="s">
        <v>150</v>
      </c>
      <c r="C49" s="96" t="s">
        <v>69</v>
      </c>
      <c r="D49" s="96" t="s">
        <v>64</v>
      </c>
      <c r="E49" s="96" t="s">
        <v>66</v>
      </c>
      <c r="F49" s="97">
        <v>0.36041666666666666</v>
      </c>
      <c r="G49" s="96" t="s">
        <v>163</v>
      </c>
      <c r="H49" s="97">
        <v>0.39861111111111108</v>
      </c>
      <c r="I49" s="98">
        <v>28.4</v>
      </c>
      <c r="J49" s="99"/>
      <c r="K49" s="100">
        <v>53</v>
      </c>
    </row>
    <row r="50" spans="1:11">
      <c r="A50" s="101">
        <v>1049</v>
      </c>
      <c r="B50" s="102" t="s">
        <v>150</v>
      </c>
      <c r="C50" s="102" t="s">
        <v>69</v>
      </c>
      <c r="D50" s="102" t="s">
        <v>60</v>
      </c>
      <c r="E50" s="102" t="s">
        <v>163</v>
      </c>
      <c r="F50" s="103">
        <v>0.3659722222222222</v>
      </c>
      <c r="G50" s="102" t="s">
        <v>66</v>
      </c>
      <c r="H50" s="103">
        <v>0.40416666666666662</v>
      </c>
      <c r="I50" s="104">
        <v>28.4</v>
      </c>
      <c r="J50" s="105"/>
      <c r="K50" s="106">
        <v>55</v>
      </c>
    </row>
    <row r="51" spans="1:11">
      <c r="A51" s="95">
        <v>1050</v>
      </c>
      <c r="B51" s="96" t="s">
        <v>150</v>
      </c>
      <c r="C51" s="96" t="s">
        <v>69</v>
      </c>
      <c r="D51" s="96" t="s">
        <v>64</v>
      </c>
      <c r="E51" s="96" t="s">
        <v>66</v>
      </c>
      <c r="F51" s="97">
        <v>0.3659722222222222</v>
      </c>
      <c r="G51" s="96" t="s">
        <v>163</v>
      </c>
      <c r="H51" s="97">
        <v>0.40416666666666662</v>
      </c>
      <c r="I51" s="98">
        <v>28.4</v>
      </c>
      <c r="J51" s="99"/>
      <c r="K51" s="100">
        <v>12</v>
      </c>
    </row>
    <row r="52" spans="1:11">
      <c r="A52" s="101">
        <v>1051</v>
      </c>
      <c r="B52" s="102" t="s">
        <v>150</v>
      </c>
      <c r="C52" s="102" t="s">
        <v>69</v>
      </c>
      <c r="D52" s="102" t="s">
        <v>60</v>
      </c>
      <c r="E52" s="102" t="s">
        <v>163</v>
      </c>
      <c r="F52" s="103">
        <v>0.37152777777777773</v>
      </c>
      <c r="G52" s="102" t="s">
        <v>66</v>
      </c>
      <c r="H52" s="103">
        <v>0.40972222222222227</v>
      </c>
      <c r="I52" s="104">
        <v>28.4</v>
      </c>
      <c r="J52" s="105"/>
      <c r="K52" s="106">
        <v>4</v>
      </c>
    </row>
    <row r="53" spans="1:11">
      <c r="A53" s="95">
        <v>1052</v>
      </c>
      <c r="B53" s="96" t="s">
        <v>150</v>
      </c>
      <c r="C53" s="96" t="s">
        <v>69</v>
      </c>
      <c r="D53" s="96" t="s">
        <v>64</v>
      </c>
      <c r="E53" s="96" t="s">
        <v>66</v>
      </c>
      <c r="F53" s="97">
        <v>0.37152777777777773</v>
      </c>
      <c r="G53" s="96" t="s">
        <v>163</v>
      </c>
      <c r="H53" s="97">
        <v>0.40972222222222227</v>
      </c>
      <c r="I53" s="98">
        <v>28.4</v>
      </c>
      <c r="J53" s="99"/>
      <c r="K53" s="100">
        <v>1</v>
      </c>
    </row>
    <row r="54" spans="1:11">
      <c r="A54" s="101">
        <v>1053</v>
      </c>
      <c r="B54" s="102" t="s">
        <v>150</v>
      </c>
      <c r="C54" s="102" t="s">
        <v>69</v>
      </c>
      <c r="D54" s="102" t="s">
        <v>60</v>
      </c>
      <c r="E54" s="102" t="s">
        <v>163</v>
      </c>
      <c r="F54" s="103">
        <v>0.37708333333333338</v>
      </c>
      <c r="G54" s="102" t="s">
        <v>66</v>
      </c>
      <c r="H54" s="103">
        <v>0.4152777777777778</v>
      </c>
      <c r="I54" s="104">
        <v>28.4</v>
      </c>
      <c r="J54" s="105"/>
      <c r="K54" s="106">
        <v>6</v>
      </c>
    </row>
    <row r="55" spans="1:11">
      <c r="A55" s="95">
        <v>1054</v>
      </c>
      <c r="B55" s="96" t="s">
        <v>150</v>
      </c>
      <c r="C55" s="96" t="s">
        <v>69</v>
      </c>
      <c r="D55" s="96" t="s">
        <v>64</v>
      </c>
      <c r="E55" s="96" t="s">
        <v>66</v>
      </c>
      <c r="F55" s="97">
        <v>0.37708333333333338</v>
      </c>
      <c r="G55" s="96" t="s">
        <v>163</v>
      </c>
      <c r="H55" s="97">
        <v>0.4152777777777778</v>
      </c>
      <c r="I55" s="98">
        <v>28.4</v>
      </c>
      <c r="J55" s="99"/>
      <c r="K55" s="100">
        <v>3</v>
      </c>
    </row>
    <row r="56" spans="1:11">
      <c r="A56" s="101">
        <v>1055</v>
      </c>
      <c r="B56" s="102" t="s">
        <v>150</v>
      </c>
      <c r="C56" s="102" t="s">
        <v>69</v>
      </c>
      <c r="D56" s="102" t="s">
        <v>60</v>
      </c>
      <c r="E56" s="102" t="s">
        <v>163</v>
      </c>
      <c r="F56" s="103">
        <v>0.38263888888888892</v>
      </c>
      <c r="G56" s="102" t="s">
        <v>66</v>
      </c>
      <c r="H56" s="103">
        <v>0.42083333333333334</v>
      </c>
      <c r="I56" s="104">
        <v>28.4</v>
      </c>
      <c r="J56" s="105"/>
      <c r="K56" s="106">
        <v>9</v>
      </c>
    </row>
    <row r="57" spans="1:11">
      <c r="A57" s="95">
        <v>1056</v>
      </c>
      <c r="B57" s="96" t="s">
        <v>150</v>
      </c>
      <c r="C57" s="96" t="s">
        <v>69</v>
      </c>
      <c r="D57" s="96" t="s">
        <v>64</v>
      </c>
      <c r="E57" s="96" t="s">
        <v>66</v>
      </c>
      <c r="F57" s="97">
        <v>0.38263888888888892</v>
      </c>
      <c r="G57" s="96" t="s">
        <v>163</v>
      </c>
      <c r="H57" s="97">
        <v>0.42083333333333334</v>
      </c>
      <c r="I57" s="98">
        <v>28.4</v>
      </c>
      <c r="J57" s="99"/>
      <c r="K57" s="100">
        <v>14</v>
      </c>
    </row>
    <row r="58" spans="1:11">
      <c r="A58" s="101">
        <v>1057</v>
      </c>
      <c r="B58" s="102" t="s">
        <v>150</v>
      </c>
      <c r="C58" s="102" t="s">
        <v>69</v>
      </c>
      <c r="D58" s="102" t="s">
        <v>60</v>
      </c>
      <c r="E58" s="102" t="s">
        <v>163</v>
      </c>
      <c r="F58" s="103">
        <v>0.38819444444444445</v>
      </c>
      <c r="G58" s="102" t="s">
        <v>66</v>
      </c>
      <c r="H58" s="103">
        <v>0.42638888888888887</v>
      </c>
      <c r="I58" s="104">
        <v>28.4</v>
      </c>
      <c r="J58" s="105"/>
      <c r="K58" s="106">
        <v>8</v>
      </c>
    </row>
    <row r="59" spans="1:11">
      <c r="A59" s="95">
        <v>1058</v>
      </c>
      <c r="B59" s="96" t="s">
        <v>150</v>
      </c>
      <c r="C59" s="96" t="s">
        <v>69</v>
      </c>
      <c r="D59" s="96" t="s">
        <v>64</v>
      </c>
      <c r="E59" s="96" t="s">
        <v>66</v>
      </c>
      <c r="F59" s="97">
        <v>0.38819444444444445</v>
      </c>
      <c r="G59" s="96" t="s">
        <v>163</v>
      </c>
      <c r="H59" s="97">
        <v>0.42638888888888887</v>
      </c>
      <c r="I59" s="98">
        <v>28.4</v>
      </c>
      <c r="J59" s="99"/>
      <c r="K59" s="100">
        <v>5</v>
      </c>
    </row>
    <row r="60" spans="1:11">
      <c r="A60" s="101">
        <v>1059</v>
      </c>
      <c r="B60" s="102" t="s">
        <v>150</v>
      </c>
      <c r="C60" s="102" t="s">
        <v>69</v>
      </c>
      <c r="D60" s="102" t="s">
        <v>60</v>
      </c>
      <c r="E60" s="102" t="s">
        <v>163</v>
      </c>
      <c r="F60" s="103">
        <v>0.39374999999999999</v>
      </c>
      <c r="G60" s="102" t="s">
        <v>66</v>
      </c>
      <c r="H60" s="103">
        <v>0.43194444444444446</v>
      </c>
      <c r="I60" s="104">
        <v>28.4</v>
      </c>
      <c r="J60" s="105"/>
      <c r="K60" s="106">
        <v>51</v>
      </c>
    </row>
    <row r="61" spans="1:11">
      <c r="A61" s="95">
        <v>1060</v>
      </c>
      <c r="B61" s="96" t="s">
        <v>150</v>
      </c>
      <c r="C61" s="96" t="s">
        <v>69</v>
      </c>
      <c r="D61" s="96" t="s">
        <v>64</v>
      </c>
      <c r="E61" s="96" t="s">
        <v>66</v>
      </c>
      <c r="F61" s="97">
        <v>0.39374999999999999</v>
      </c>
      <c r="G61" s="96" t="s">
        <v>163</v>
      </c>
      <c r="H61" s="97">
        <v>0.43194444444444446</v>
      </c>
      <c r="I61" s="98">
        <v>28.4</v>
      </c>
      <c r="J61" s="99"/>
      <c r="K61" s="100">
        <v>7</v>
      </c>
    </row>
    <row r="62" spans="1:11">
      <c r="A62" s="101">
        <v>1061</v>
      </c>
      <c r="B62" s="102" t="s">
        <v>150</v>
      </c>
      <c r="C62" s="102" t="s">
        <v>69</v>
      </c>
      <c r="D62" s="102" t="s">
        <v>60</v>
      </c>
      <c r="E62" s="102" t="s">
        <v>163</v>
      </c>
      <c r="F62" s="103">
        <v>0.39930555555555558</v>
      </c>
      <c r="G62" s="102" t="s">
        <v>66</v>
      </c>
      <c r="H62" s="103">
        <v>0.4375</v>
      </c>
      <c r="I62" s="104">
        <v>28.4</v>
      </c>
      <c r="J62" s="105"/>
      <c r="K62" s="106">
        <v>10</v>
      </c>
    </row>
    <row r="63" spans="1:11">
      <c r="A63" s="95">
        <v>1062</v>
      </c>
      <c r="B63" s="96" t="s">
        <v>150</v>
      </c>
      <c r="C63" s="96" t="s">
        <v>69</v>
      </c>
      <c r="D63" s="96" t="s">
        <v>64</v>
      </c>
      <c r="E63" s="96" t="s">
        <v>66</v>
      </c>
      <c r="F63" s="97">
        <v>0.39930555555555558</v>
      </c>
      <c r="G63" s="96" t="s">
        <v>163</v>
      </c>
      <c r="H63" s="97">
        <v>0.4375</v>
      </c>
      <c r="I63" s="98">
        <v>28.4</v>
      </c>
      <c r="J63" s="99"/>
      <c r="K63" s="100">
        <v>16</v>
      </c>
    </row>
    <row r="64" spans="1:11">
      <c r="A64" s="101">
        <v>1063</v>
      </c>
      <c r="B64" s="102" t="s">
        <v>150</v>
      </c>
      <c r="C64" s="102" t="s">
        <v>69</v>
      </c>
      <c r="D64" s="102" t="s">
        <v>60</v>
      </c>
      <c r="E64" s="102" t="s">
        <v>163</v>
      </c>
      <c r="F64" s="103">
        <v>0.40486111111111112</v>
      </c>
      <c r="G64" s="102" t="s">
        <v>66</v>
      </c>
      <c r="H64" s="103">
        <v>0.44305555555555554</v>
      </c>
      <c r="I64" s="104">
        <v>28.4</v>
      </c>
      <c r="J64" s="105"/>
      <c r="K64" s="106">
        <v>11</v>
      </c>
    </row>
    <row r="65" spans="1:11">
      <c r="A65" s="95">
        <v>1064</v>
      </c>
      <c r="B65" s="96" t="s">
        <v>150</v>
      </c>
      <c r="C65" s="96" t="s">
        <v>69</v>
      </c>
      <c r="D65" s="96" t="s">
        <v>64</v>
      </c>
      <c r="E65" s="96" t="s">
        <v>66</v>
      </c>
      <c r="F65" s="97">
        <v>0.40486111111111112</v>
      </c>
      <c r="G65" s="96" t="s">
        <v>163</v>
      </c>
      <c r="H65" s="97">
        <v>0.44305555555555554</v>
      </c>
      <c r="I65" s="98">
        <v>28.4</v>
      </c>
      <c r="J65" s="99"/>
      <c r="K65" s="100">
        <v>2</v>
      </c>
    </row>
    <row r="66" spans="1:11">
      <c r="A66" s="101">
        <v>1065</v>
      </c>
      <c r="B66" s="102" t="s">
        <v>150</v>
      </c>
      <c r="C66" s="102" t="s">
        <v>69</v>
      </c>
      <c r="D66" s="102" t="s">
        <v>60</v>
      </c>
      <c r="E66" s="102" t="s">
        <v>163</v>
      </c>
      <c r="F66" s="103">
        <v>0.41041666666666665</v>
      </c>
      <c r="G66" s="102" t="s">
        <v>66</v>
      </c>
      <c r="H66" s="103">
        <v>0.44861111111111113</v>
      </c>
      <c r="I66" s="104">
        <v>28.4</v>
      </c>
      <c r="J66" s="105"/>
      <c r="K66" s="106">
        <v>12</v>
      </c>
    </row>
    <row r="67" spans="1:11">
      <c r="A67" s="95">
        <v>1066</v>
      </c>
      <c r="B67" s="96" t="s">
        <v>150</v>
      </c>
      <c r="C67" s="96" t="s">
        <v>69</v>
      </c>
      <c r="D67" s="96" t="s">
        <v>64</v>
      </c>
      <c r="E67" s="96" t="s">
        <v>66</v>
      </c>
      <c r="F67" s="97">
        <v>0.41041666666666665</v>
      </c>
      <c r="G67" s="96" t="s">
        <v>163</v>
      </c>
      <c r="H67" s="97">
        <v>0.44861111111111113</v>
      </c>
      <c r="I67" s="98">
        <v>28.4</v>
      </c>
      <c r="J67" s="99"/>
      <c r="K67" s="100">
        <v>55</v>
      </c>
    </row>
    <row r="68" spans="1:11">
      <c r="A68" s="101">
        <v>1067</v>
      </c>
      <c r="B68" s="102" t="s">
        <v>150</v>
      </c>
      <c r="C68" s="102" t="s">
        <v>69</v>
      </c>
      <c r="D68" s="102" t="s">
        <v>60</v>
      </c>
      <c r="E68" s="102" t="s">
        <v>163</v>
      </c>
      <c r="F68" s="103">
        <v>0.41597222222222219</v>
      </c>
      <c r="G68" s="102" t="s">
        <v>66</v>
      </c>
      <c r="H68" s="103">
        <v>0.45416666666666666</v>
      </c>
      <c r="I68" s="104">
        <v>28.4</v>
      </c>
      <c r="J68" s="105"/>
      <c r="K68" s="106">
        <v>1</v>
      </c>
    </row>
    <row r="69" spans="1:11">
      <c r="A69" s="95">
        <v>1068</v>
      </c>
      <c r="B69" s="96" t="s">
        <v>150</v>
      </c>
      <c r="C69" s="96" t="s">
        <v>69</v>
      </c>
      <c r="D69" s="96" t="s">
        <v>64</v>
      </c>
      <c r="E69" s="96" t="s">
        <v>66</v>
      </c>
      <c r="F69" s="97">
        <v>0.41597222222222219</v>
      </c>
      <c r="G69" s="96" t="s">
        <v>163</v>
      </c>
      <c r="H69" s="97">
        <v>0.45416666666666666</v>
      </c>
      <c r="I69" s="98">
        <v>28.4</v>
      </c>
      <c r="J69" s="99"/>
      <c r="K69" s="100">
        <v>4</v>
      </c>
    </row>
    <row r="70" spans="1:11">
      <c r="A70" s="101">
        <v>1069</v>
      </c>
      <c r="B70" s="102" t="s">
        <v>150</v>
      </c>
      <c r="C70" s="102" t="s">
        <v>69</v>
      </c>
      <c r="D70" s="102" t="s">
        <v>60</v>
      </c>
      <c r="E70" s="102" t="s">
        <v>163</v>
      </c>
      <c r="F70" s="103">
        <v>0.42152777777777778</v>
      </c>
      <c r="G70" s="102" t="s">
        <v>66</v>
      </c>
      <c r="H70" s="103">
        <v>0.4597222222222222</v>
      </c>
      <c r="I70" s="104">
        <v>28.4</v>
      </c>
      <c r="J70" s="105"/>
      <c r="K70" s="106">
        <v>3</v>
      </c>
    </row>
    <row r="71" spans="1:11">
      <c r="A71" s="95">
        <v>1070</v>
      </c>
      <c r="B71" s="96" t="s">
        <v>150</v>
      </c>
      <c r="C71" s="96" t="s">
        <v>69</v>
      </c>
      <c r="D71" s="96" t="s">
        <v>64</v>
      </c>
      <c r="E71" s="96" t="s">
        <v>66</v>
      </c>
      <c r="F71" s="97">
        <v>0.42152777777777778</v>
      </c>
      <c r="G71" s="96" t="s">
        <v>163</v>
      </c>
      <c r="H71" s="97">
        <v>0.4597222222222222</v>
      </c>
      <c r="I71" s="98">
        <v>28.4</v>
      </c>
      <c r="J71" s="99"/>
      <c r="K71" s="100">
        <v>6</v>
      </c>
    </row>
    <row r="72" spans="1:11">
      <c r="A72" s="101">
        <v>1071</v>
      </c>
      <c r="B72" s="102" t="s">
        <v>150</v>
      </c>
      <c r="C72" s="102" t="s">
        <v>69</v>
      </c>
      <c r="D72" s="102" t="s">
        <v>60</v>
      </c>
      <c r="E72" s="102" t="s">
        <v>163</v>
      </c>
      <c r="F72" s="103">
        <v>0.42708333333333331</v>
      </c>
      <c r="G72" s="102" t="s">
        <v>66</v>
      </c>
      <c r="H72" s="103">
        <v>0.46527777777777773</v>
      </c>
      <c r="I72" s="104">
        <v>28.4</v>
      </c>
      <c r="J72" s="105"/>
      <c r="K72" s="106">
        <v>14</v>
      </c>
    </row>
    <row r="73" spans="1:11">
      <c r="A73" s="95">
        <v>1072</v>
      </c>
      <c r="B73" s="96" t="s">
        <v>150</v>
      </c>
      <c r="C73" s="96" t="s">
        <v>69</v>
      </c>
      <c r="D73" s="96" t="s">
        <v>64</v>
      </c>
      <c r="E73" s="96" t="s">
        <v>66</v>
      </c>
      <c r="F73" s="97">
        <v>0.42708333333333331</v>
      </c>
      <c r="G73" s="96" t="s">
        <v>163</v>
      </c>
      <c r="H73" s="97">
        <v>0.46527777777777773</v>
      </c>
      <c r="I73" s="98">
        <v>28.4</v>
      </c>
      <c r="J73" s="99"/>
      <c r="K73" s="100">
        <v>9</v>
      </c>
    </row>
    <row r="74" spans="1:11">
      <c r="A74" s="101">
        <v>1073</v>
      </c>
      <c r="B74" s="102" t="s">
        <v>150</v>
      </c>
      <c r="C74" s="102" t="s">
        <v>69</v>
      </c>
      <c r="D74" s="102" t="s">
        <v>60</v>
      </c>
      <c r="E74" s="102" t="s">
        <v>163</v>
      </c>
      <c r="F74" s="103">
        <v>0.43263888888888885</v>
      </c>
      <c r="G74" s="102" t="s">
        <v>66</v>
      </c>
      <c r="H74" s="103">
        <v>0.47083333333333338</v>
      </c>
      <c r="I74" s="104">
        <v>28.4</v>
      </c>
      <c r="J74" s="105"/>
      <c r="K74" s="106">
        <v>5</v>
      </c>
    </row>
    <row r="75" spans="1:11">
      <c r="A75" s="95">
        <v>1074</v>
      </c>
      <c r="B75" s="96" t="s">
        <v>150</v>
      </c>
      <c r="C75" s="96" t="s">
        <v>69</v>
      </c>
      <c r="D75" s="96" t="s">
        <v>64</v>
      </c>
      <c r="E75" s="96" t="s">
        <v>66</v>
      </c>
      <c r="F75" s="97">
        <v>0.43263888888888885</v>
      </c>
      <c r="G75" s="96" t="s">
        <v>163</v>
      </c>
      <c r="H75" s="97">
        <v>0.47083333333333338</v>
      </c>
      <c r="I75" s="98">
        <v>28.4</v>
      </c>
      <c r="J75" s="99"/>
      <c r="K75" s="100">
        <v>8</v>
      </c>
    </row>
    <row r="76" spans="1:11">
      <c r="A76" s="101">
        <v>1075</v>
      </c>
      <c r="B76" s="102" t="s">
        <v>150</v>
      </c>
      <c r="C76" s="102" t="s">
        <v>69</v>
      </c>
      <c r="D76" s="102" t="s">
        <v>60</v>
      </c>
      <c r="E76" s="102" t="s">
        <v>163</v>
      </c>
      <c r="F76" s="103">
        <v>0.4381944444444445</v>
      </c>
      <c r="G76" s="102" t="s">
        <v>66</v>
      </c>
      <c r="H76" s="103">
        <v>0.47638888888888892</v>
      </c>
      <c r="I76" s="104">
        <v>28.4</v>
      </c>
      <c r="J76" s="105"/>
      <c r="K76" s="106">
        <v>7</v>
      </c>
    </row>
    <row r="77" spans="1:11">
      <c r="A77" s="95">
        <v>1076</v>
      </c>
      <c r="B77" s="96" t="s">
        <v>150</v>
      </c>
      <c r="C77" s="96" t="s">
        <v>69</v>
      </c>
      <c r="D77" s="96" t="s">
        <v>64</v>
      </c>
      <c r="E77" s="96" t="s">
        <v>66</v>
      </c>
      <c r="F77" s="97">
        <v>0.4381944444444445</v>
      </c>
      <c r="G77" s="96" t="s">
        <v>163</v>
      </c>
      <c r="H77" s="97">
        <v>0.47638888888888892</v>
      </c>
      <c r="I77" s="98">
        <v>28.4</v>
      </c>
      <c r="J77" s="99"/>
      <c r="K77" s="100">
        <v>51</v>
      </c>
    </row>
    <row r="78" spans="1:11">
      <c r="A78" s="101">
        <v>1077</v>
      </c>
      <c r="B78" s="102" t="s">
        <v>150</v>
      </c>
      <c r="C78" s="102" t="s">
        <v>69</v>
      </c>
      <c r="D78" s="102" t="s">
        <v>60</v>
      </c>
      <c r="E78" s="102" t="s">
        <v>163</v>
      </c>
      <c r="F78" s="103">
        <v>0.44375000000000003</v>
      </c>
      <c r="G78" s="102" t="s">
        <v>66</v>
      </c>
      <c r="H78" s="103">
        <v>0.48194444444444445</v>
      </c>
      <c r="I78" s="104">
        <v>28.4</v>
      </c>
      <c r="J78" s="105"/>
      <c r="K78" s="106">
        <v>16</v>
      </c>
    </row>
    <row r="79" spans="1:11">
      <c r="A79" s="95">
        <v>1078</v>
      </c>
      <c r="B79" s="96" t="s">
        <v>150</v>
      </c>
      <c r="C79" s="96" t="s">
        <v>69</v>
      </c>
      <c r="D79" s="96" t="s">
        <v>64</v>
      </c>
      <c r="E79" s="96" t="s">
        <v>66</v>
      </c>
      <c r="F79" s="97">
        <v>0.44375000000000003</v>
      </c>
      <c r="G79" s="96" t="s">
        <v>163</v>
      </c>
      <c r="H79" s="97">
        <v>0.48194444444444445</v>
      </c>
      <c r="I79" s="98">
        <v>28.4</v>
      </c>
      <c r="J79" s="99"/>
      <c r="K79" s="100">
        <v>10</v>
      </c>
    </row>
    <row r="80" spans="1:11">
      <c r="A80" s="101">
        <v>1079</v>
      </c>
      <c r="B80" s="102" t="s">
        <v>150</v>
      </c>
      <c r="C80" s="102" t="s">
        <v>69</v>
      </c>
      <c r="D80" s="102" t="s">
        <v>60</v>
      </c>
      <c r="E80" s="102" t="s">
        <v>163</v>
      </c>
      <c r="F80" s="103">
        <v>0.44930555555555557</v>
      </c>
      <c r="G80" s="102" t="s">
        <v>66</v>
      </c>
      <c r="H80" s="103">
        <v>0.48749999999999999</v>
      </c>
      <c r="I80" s="104">
        <v>28.4</v>
      </c>
      <c r="J80" s="105"/>
      <c r="K80" s="106">
        <v>2</v>
      </c>
    </row>
    <row r="81" spans="1:11">
      <c r="A81" s="95">
        <v>1080</v>
      </c>
      <c r="B81" s="96" t="s">
        <v>150</v>
      </c>
      <c r="C81" s="96" t="s">
        <v>69</v>
      </c>
      <c r="D81" s="96" t="s">
        <v>64</v>
      </c>
      <c r="E81" s="96" t="s">
        <v>66</v>
      </c>
      <c r="F81" s="97">
        <v>0.44930555555555557</v>
      </c>
      <c r="G81" s="96" t="s">
        <v>163</v>
      </c>
      <c r="H81" s="97">
        <v>0.48749999999999999</v>
      </c>
      <c r="I81" s="98">
        <v>28.4</v>
      </c>
      <c r="J81" s="99"/>
      <c r="K81" s="100">
        <v>11</v>
      </c>
    </row>
    <row r="82" spans="1:11">
      <c r="A82" s="101">
        <v>1081</v>
      </c>
      <c r="B82" s="102" t="s">
        <v>150</v>
      </c>
      <c r="C82" s="102" t="s">
        <v>69</v>
      </c>
      <c r="D82" s="102" t="s">
        <v>60</v>
      </c>
      <c r="E82" s="102" t="s">
        <v>163</v>
      </c>
      <c r="F82" s="103">
        <v>0.4548611111111111</v>
      </c>
      <c r="G82" s="102" t="s">
        <v>66</v>
      </c>
      <c r="H82" s="103">
        <v>0.49305555555555558</v>
      </c>
      <c r="I82" s="104">
        <v>28.4</v>
      </c>
      <c r="J82" s="105"/>
      <c r="K82" s="106">
        <v>55</v>
      </c>
    </row>
    <row r="83" spans="1:11">
      <c r="A83" s="95">
        <v>1082</v>
      </c>
      <c r="B83" s="96" t="s">
        <v>150</v>
      </c>
      <c r="C83" s="96" t="s">
        <v>69</v>
      </c>
      <c r="D83" s="96" t="s">
        <v>64</v>
      </c>
      <c r="E83" s="96" t="s">
        <v>66</v>
      </c>
      <c r="F83" s="97">
        <v>0.4548611111111111</v>
      </c>
      <c r="G83" s="96" t="s">
        <v>163</v>
      </c>
      <c r="H83" s="97">
        <v>0.49305555555555558</v>
      </c>
      <c r="I83" s="98">
        <v>28.4</v>
      </c>
      <c r="J83" s="99"/>
      <c r="K83" s="100">
        <v>12</v>
      </c>
    </row>
    <row r="84" spans="1:11">
      <c r="A84" s="101">
        <v>1083</v>
      </c>
      <c r="B84" s="102" t="s">
        <v>150</v>
      </c>
      <c r="C84" s="102" t="s">
        <v>69</v>
      </c>
      <c r="D84" s="102" t="s">
        <v>60</v>
      </c>
      <c r="E84" s="102" t="s">
        <v>163</v>
      </c>
      <c r="F84" s="103">
        <v>0.4604166666666667</v>
      </c>
      <c r="G84" s="102" t="s">
        <v>66</v>
      </c>
      <c r="H84" s="103">
        <v>0.49861111111111112</v>
      </c>
      <c r="I84" s="104">
        <v>28.4</v>
      </c>
      <c r="J84" s="105"/>
      <c r="K84" s="106">
        <v>4</v>
      </c>
    </row>
    <row r="85" spans="1:11">
      <c r="A85" s="95">
        <v>1084</v>
      </c>
      <c r="B85" s="96" t="s">
        <v>150</v>
      </c>
      <c r="C85" s="96" t="s">
        <v>69</v>
      </c>
      <c r="D85" s="96" t="s">
        <v>64</v>
      </c>
      <c r="E85" s="96" t="s">
        <v>66</v>
      </c>
      <c r="F85" s="97">
        <v>0.4604166666666667</v>
      </c>
      <c r="G85" s="96" t="s">
        <v>163</v>
      </c>
      <c r="H85" s="97">
        <v>0.49861111111111112</v>
      </c>
      <c r="I85" s="98">
        <v>28.4</v>
      </c>
      <c r="J85" s="99"/>
      <c r="K85" s="100">
        <v>1</v>
      </c>
    </row>
    <row r="86" spans="1:11">
      <c r="A86" s="101">
        <v>1085</v>
      </c>
      <c r="B86" s="102" t="s">
        <v>150</v>
      </c>
      <c r="C86" s="102" t="s">
        <v>69</v>
      </c>
      <c r="D86" s="102" t="s">
        <v>60</v>
      </c>
      <c r="E86" s="102" t="s">
        <v>163</v>
      </c>
      <c r="F86" s="103">
        <v>0.46597222222222223</v>
      </c>
      <c r="G86" s="102" t="s">
        <v>66</v>
      </c>
      <c r="H86" s="103">
        <v>0.50416666666666665</v>
      </c>
      <c r="I86" s="104">
        <v>28.4</v>
      </c>
      <c r="J86" s="105"/>
      <c r="K86" s="106">
        <v>6</v>
      </c>
    </row>
    <row r="87" spans="1:11">
      <c r="A87" s="95">
        <v>1086</v>
      </c>
      <c r="B87" s="96" t="s">
        <v>150</v>
      </c>
      <c r="C87" s="96" t="s">
        <v>69</v>
      </c>
      <c r="D87" s="96" t="s">
        <v>64</v>
      </c>
      <c r="E87" s="96" t="s">
        <v>66</v>
      </c>
      <c r="F87" s="97">
        <v>0.46597222222222223</v>
      </c>
      <c r="G87" s="96" t="s">
        <v>163</v>
      </c>
      <c r="H87" s="97">
        <v>0.50416666666666665</v>
      </c>
      <c r="I87" s="98">
        <v>28.4</v>
      </c>
      <c r="J87" s="99"/>
      <c r="K87" s="100">
        <v>3</v>
      </c>
    </row>
    <row r="88" spans="1:11">
      <c r="A88" s="101">
        <v>1087</v>
      </c>
      <c r="B88" s="102" t="s">
        <v>150</v>
      </c>
      <c r="C88" s="102" t="s">
        <v>69</v>
      </c>
      <c r="D88" s="102" t="s">
        <v>60</v>
      </c>
      <c r="E88" s="102" t="s">
        <v>163</v>
      </c>
      <c r="F88" s="103">
        <v>0.47152777777777777</v>
      </c>
      <c r="G88" s="102" t="s">
        <v>66</v>
      </c>
      <c r="H88" s="103">
        <v>0.50972222222222219</v>
      </c>
      <c r="I88" s="104">
        <v>28.4</v>
      </c>
      <c r="J88" s="105"/>
      <c r="K88" s="106">
        <v>9</v>
      </c>
    </row>
    <row r="89" spans="1:11">
      <c r="A89" s="95">
        <v>1088</v>
      </c>
      <c r="B89" s="96" t="s">
        <v>150</v>
      </c>
      <c r="C89" s="96" t="s">
        <v>69</v>
      </c>
      <c r="D89" s="96" t="s">
        <v>64</v>
      </c>
      <c r="E89" s="96" t="s">
        <v>66</v>
      </c>
      <c r="F89" s="97">
        <v>0.47152777777777777</v>
      </c>
      <c r="G89" s="96" t="s">
        <v>163</v>
      </c>
      <c r="H89" s="97">
        <v>0.50972222222222219</v>
      </c>
      <c r="I89" s="98">
        <v>28.4</v>
      </c>
      <c r="J89" s="99"/>
      <c r="K89" s="100">
        <v>14</v>
      </c>
    </row>
    <row r="90" spans="1:11">
      <c r="A90" s="101">
        <v>1089</v>
      </c>
      <c r="B90" s="102" t="s">
        <v>150</v>
      </c>
      <c r="C90" s="102" t="s">
        <v>69</v>
      </c>
      <c r="D90" s="102" t="s">
        <v>60</v>
      </c>
      <c r="E90" s="102" t="s">
        <v>163</v>
      </c>
      <c r="F90" s="103">
        <v>0.4770833333333333</v>
      </c>
      <c r="G90" s="102" t="s">
        <v>66</v>
      </c>
      <c r="H90" s="103">
        <v>0.51527777777777783</v>
      </c>
      <c r="I90" s="104">
        <v>28.4</v>
      </c>
      <c r="J90" s="105"/>
      <c r="K90" s="106">
        <v>8</v>
      </c>
    </row>
    <row r="91" spans="1:11">
      <c r="A91" s="95">
        <v>1090</v>
      </c>
      <c r="B91" s="96" t="s">
        <v>150</v>
      </c>
      <c r="C91" s="96" t="s">
        <v>69</v>
      </c>
      <c r="D91" s="96" t="s">
        <v>64</v>
      </c>
      <c r="E91" s="96" t="s">
        <v>66</v>
      </c>
      <c r="F91" s="97">
        <v>0.4770833333333333</v>
      </c>
      <c r="G91" s="96" t="s">
        <v>163</v>
      </c>
      <c r="H91" s="97">
        <v>0.51527777777777783</v>
      </c>
      <c r="I91" s="98">
        <v>28.4</v>
      </c>
      <c r="J91" s="99"/>
      <c r="K91" s="100">
        <v>5</v>
      </c>
    </row>
    <row r="92" spans="1:11">
      <c r="A92" s="101">
        <v>1091</v>
      </c>
      <c r="B92" s="102" t="s">
        <v>150</v>
      </c>
      <c r="C92" s="102" t="s">
        <v>69</v>
      </c>
      <c r="D92" s="102" t="s">
        <v>60</v>
      </c>
      <c r="E92" s="102" t="s">
        <v>163</v>
      </c>
      <c r="F92" s="103">
        <v>0.4826388888888889</v>
      </c>
      <c r="G92" s="102" t="s">
        <v>66</v>
      </c>
      <c r="H92" s="103">
        <v>0.52083333333333337</v>
      </c>
      <c r="I92" s="104">
        <v>28.4</v>
      </c>
      <c r="J92" s="105"/>
      <c r="K92" s="106">
        <v>51</v>
      </c>
    </row>
    <row r="93" spans="1:11">
      <c r="A93" s="95">
        <v>1092</v>
      </c>
      <c r="B93" s="96" t="s">
        <v>150</v>
      </c>
      <c r="C93" s="96" t="s">
        <v>69</v>
      </c>
      <c r="D93" s="96" t="s">
        <v>64</v>
      </c>
      <c r="E93" s="96" t="s">
        <v>66</v>
      </c>
      <c r="F93" s="97">
        <v>0.4826388888888889</v>
      </c>
      <c r="G93" s="96" t="s">
        <v>163</v>
      </c>
      <c r="H93" s="97">
        <v>0.52083333333333337</v>
      </c>
      <c r="I93" s="98">
        <v>28.4</v>
      </c>
      <c r="J93" s="99"/>
      <c r="K93" s="100">
        <v>7</v>
      </c>
    </row>
    <row r="94" spans="1:11">
      <c r="A94" s="101">
        <v>1093</v>
      </c>
      <c r="B94" s="102" t="s">
        <v>150</v>
      </c>
      <c r="C94" s="102" t="s">
        <v>69</v>
      </c>
      <c r="D94" s="102" t="s">
        <v>60</v>
      </c>
      <c r="E94" s="102" t="s">
        <v>163</v>
      </c>
      <c r="F94" s="103">
        <v>0.48819444444444443</v>
      </c>
      <c r="G94" s="102" t="s">
        <v>66</v>
      </c>
      <c r="H94" s="103">
        <v>0.52638888888888891</v>
      </c>
      <c r="I94" s="104">
        <v>28.4</v>
      </c>
      <c r="J94" s="105"/>
      <c r="K94" s="106">
        <v>10</v>
      </c>
    </row>
    <row r="95" spans="1:11">
      <c r="A95" s="95">
        <v>1094</v>
      </c>
      <c r="B95" s="96" t="s">
        <v>150</v>
      </c>
      <c r="C95" s="96" t="s">
        <v>69</v>
      </c>
      <c r="D95" s="96" t="s">
        <v>64</v>
      </c>
      <c r="E95" s="96" t="s">
        <v>66</v>
      </c>
      <c r="F95" s="97">
        <v>0.48819444444444443</v>
      </c>
      <c r="G95" s="96" t="s">
        <v>163</v>
      </c>
      <c r="H95" s="97">
        <v>0.52638888888888891</v>
      </c>
      <c r="I95" s="98">
        <v>28.4</v>
      </c>
      <c r="J95" s="99"/>
      <c r="K95" s="100">
        <v>16</v>
      </c>
    </row>
    <row r="96" spans="1:11">
      <c r="A96" s="101">
        <v>1095</v>
      </c>
      <c r="B96" s="102" t="s">
        <v>150</v>
      </c>
      <c r="C96" s="102" t="s">
        <v>69</v>
      </c>
      <c r="D96" s="102" t="s">
        <v>60</v>
      </c>
      <c r="E96" s="102" t="s">
        <v>163</v>
      </c>
      <c r="F96" s="103">
        <v>0.49374999999999997</v>
      </c>
      <c r="G96" s="102" t="s">
        <v>66</v>
      </c>
      <c r="H96" s="103">
        <v>0.53194444444444444</v>
      </c>
      <c r="I96" s="104">
        <v>28.4</v>
      </c>
      <c r="J96" s="105"/>
      <c r="K96" s="106">
        <v>11</v>
      </c>
    </row>
    <row r="97" spans="1:11">
      <c r="A97" s="95">
        <v>1096</v>
      </c>
      <c r="B97" s="96" t="s">
        <v>150</v>
      </c>
      <c r="C97" s="96" t="s">
        <v>69</v>
      </c>
      <c r="D97" s="96" t="s">
        <v>64</v>
      </c>
      <c r="E97" s="96" t="s">
        <v>66</v>
      </c>
      <c r="F97" s="97">
        <v>0.49374999999999997</v>
      </c>
      <c r="G97" s="96" t="s">
        <v>163</v>
      </c>
      <c r="H97" s="97">
        <v>0.53194444444444444</v>
      </c>
      <c r="I97" s="98">
        <v>28.4</v>
      </c>
      <c r="J97" s="99"/>
      <c r="K97" s="100">
        <v>2</v>
      </c>
    </row>
    <row r="98" spans="1:11">
      <c r="A98" s="101">
        <v>1097</v>
      </c>
      <c r="B98" s="102" t="s">
        <v>150</v>
      </c>
      <c r="C98" s="102" t="s">
        <v>69</v>
      </c>
      <c r="D98" s="102" t="s">
        <v>60</v>
      </c>
      <c r="E98" s="102" t="s">
        <v>163</v>
      </c>
      <c r="F98" s="103">
        <v>0.4993055555555555</v>
      </c>
      <c r="G98" s="102" t="s">
        <v>66</v>
      </c>
      <c r="H98" s="103">
        <v>0.53749999999999998</v>
      </c>
      <c r="I98" s="104">
        <v>28.4</v>
      </c>
      <c r="J98" s="105"/>
      <c r="K98" s="106">
        <v>12</v>
      </c>
    </row>
    <row r="99" spans="1:11">
      <c r="A99" s="95">
        <v>1098</v>
      </c>
      <c r="B99" s="96" t="s">
        <v>150</v>
      </c>
      <c r="C99" s="96" t="s">
        <v>69</v>
      </c>
      <c r="D99" s="96" t="s">
        <v>64</v>
      </c>
      <c r="E99" s="96" t="s">
        <v>66</v>
      </c>
      <c r="F99" s="97">
        <v>0.4993055555555555</v>
      </c>
      <c r="G99" s="96" t="s">
        <v>163</v>
      </c>
      <c r="H99" s="97">
        <v>0.53749999999999998</v>
      </c>
      <c r="I99" s="98">
        <v>28.4</v>
      </c>
      <c r="J99" s="99"/>
      <c r="K99" s="100">
        <v>55</v>
      </c>
    </row>
    <row r="100" spans="1:11">
      <c r="A100" s="101">
        <v>1099</v>
      </c>
      <c r="B100" s="102" t="s">
        <v>150</v>
      </c>
      <c r="C100" s="102" t="s">
        <v>69</v>
      </c>
      <c r="D100" s="102" t="s">
        <v>60</v>
      </c>
      <c r="E100" s="102" t="s">
        <v>163</v>
      </c>
      <c r="F100" s="103">
        <v>0.50486111111111109</v>
      </c>
      <c r="G100" s="102" t="s">
        <v>66</v>
      </c>
      <c r="H100" s="103">
        <v>0.54305555555555551</v>
      </c>
      <c r="I100" s="104">
        <v>28.4</v>
      </c>
      <c r="J100" s="105"/>
      <c r="K100" s="106">
        <v>1</v>
      </c>
    </row>
    <row r="101" spans="1:11">
      <c r="A101" s="95">
        <v>1100</v>
      </c>
      <c r="B101" s="96" t="s">
        <v>150</v>
      </c>
      <c r="C101" s="96" t="s">
        <v>69</v>
      </c>
      <c r="D101" s="96" t="s">
        <v>64</v>
      </c>
      <c r="E101" s="96" t="s">
        <v>66</v>
      </c>
      <c r="F101" s="97">
        <v>0.50486111111111109</v>
      </c>
      <c r="G101" s="96" t="s">
        <v>163</v>
      </c>
      <c r="H101" s="97">
        <v>0.54305555555555551</v>
      </c>
      <c r="I101" s="98">
        <v>28.4</v>
      </c>
      <c r="J101" s="99"/>
      <c r="K101" s="100">
        <v>4</v>
      </c>
    </row>
    <row r="102" spans="1:11">
      <c r="A102" s="101">
        <v>1101</v>
      </c>
      <c r="B102" s="102" t="s">
        <v>150</v>
      </c>
      <c r="C102" s="102" t="s">
        <v>69</v>
      </c>
      <c r="D102" s="102" t="s">
        <v>60</v>
      </c>
      <c r="E102" s="102" t="s">
        <v>163</v>
      </c>
      <c r="F102" s="103">
        <v>0.51041666666666663</v>
      </c>
      <c r="G102" s="102" t="s">
        <v>66</v>
      </c>
      <c r="H102" s="103">
        <v>0.54861111111111105</v>
      </c>
      <c r="I102" s="104">
        <v>28.4</v>
      </c>
      <c r="J102" s="105"/>
      <c r="K102" s="106">
        <v>3</v>
      </c>
    </row>
    <row r="103" spans="1:11">
      <c r="A103" s="95">
        <v>1102</v>
      </c>
      <c r="B103" s="96" t="s">
        <v>150</v>
      </c>
      <c r="C103" s="96" t="s">
        <v>69</v>
      </c>
      <c r="D103" s="96" t="s">
        <v>64</v>
      </c>
      <c r="E103" s="96" t="s">
        <v>66</v>
      </c>
      <c r="F103" s="97">
        <v>0.51041666666666663</v>
      </c>
      <c r="G103" s="96" t="s">
        <v>163</v>
      </c>
      <c r="H103" s="97">
        <v>0.54861111111111105</v>
      </c>
      <c r="I103" s="98">
        <v>28.4</v>
      </c>
      <c r="J103" s="99"/>
      <c r="K103" s="100">
        <v>6</v>
      </c>
    </row>
    <row r="104" spans="1:11">
      <c r="A104" s="101">
        <v>1103</v>
      </c>
      <c r="B104" s="102" t="s">
        <v>150</v>
      </c>
      <c r="C104" s="102" t="s">
        <v>69</v>
      </c>
      <c r="D104" s="102" t="s">
        <v>60</v>
      </c>
      <c r="E104" s="102" t="s">
        <v>163</v>
      </c>
      <c r="F104" s="103">
        <v>0.51597222222222217</v>
      </c>
      <c r="G104" s="102" t="s">
        <v>66</v>
      </c>
      <c r="H104" s="103">
        <v>0.5541666666666667</v>
      </c>
      <c r="I104" s="104">
        <v>28.4</v>
      </c>
      <c r="J104" s="105"/>
      <c r="K104" s="106">
        <v>14</v>
      </c>
    </row>
    <row r="105" spans="1:11">
      <c r="A105" s="95">
        <v>1104</v>
      </c>
      <c r="B105" s="96" t="s">
        <v>150</v>
      </c>
      <c r="C105" s="96" t="s">
        <v>69</v>
      </c>
      <c r="D105" s="96" t="s">
        <v>64</v>
      </c>
      <c r="E105" s="96" t="s">
        <v>66</v>
      </c>
      <c r="F105" s="97">
        <v>0.51597222222222217</v>
      </c>
      <c r="G105" s="96" t="s">
        <v>163</v>
      </c>
      <c r="H105" s="97">
        <v>0.5541666666666667</v>
      </c>
      <c r="I105" s="98">
        <v>28.4</v>
      </c>
      <c r="J105" s="99"/>
      <c r="K105" s="100">
        <v>9</v>
      </c>
    </row>
    <row r="106" spans="1:11">
      <c r="A106" s="101">
        <v>1105</v>
      </c>
      <c r="B106" s="102" t="s">
        <v>150</v>
      </c>
      <c r="C106" s="102" t="s">
        <v>69</v>
      </c>
      <c r="D106" s="102" t="s">
        <v>60</v>
      </c>
      <c r="E106" s="102" t="s">
        <v>163</v>
      </c>
      <c r="F106" s="103">
        <v>0.52152777777777781</v>
      </c>
      <c r="G106" s="102" t="s">
        <v>66</v>
      </c>
      <c r="H106" s="103">
        <v>0.55972222222222223</v>
      </c>
      <c r="I106" s="104">
        <v>28.4</v>
      </c>
      <c r="J106" s="105"/>
      <c r="K106" s="106">
        <v>5</v>
      </c>
    </row>
    <row r="107" spans="1:11">
      <c r="A107" s="95">
        <v>1106</v>
      </c>
      <c r="B107" s="96" t="s">
        <v>150</v>
      </c>
      <c r="C107" s="96" t="s">
        <v>69</v>
      </c>
      <c r="D107" s="96" t="s">
        <v>64</v>
      </c>
      <c r="E107" s="96" t="s">
        <v>66</v>
      </c>
      <c r="F107" s="97">
        <v>0.52152777777777781</v>
      </c>
      <c r="G107" s="96" t="s">
        <v>163</v>
      </c>
      <c r="H107" s="97">
        <v>0.55972222222222223</v>
      </c>
      <c r="I107" s="98">
        <v>28.4</v>
      </c>
      <c r="J107" s="99"/>
      <c r="K107" s="100">
        <v>8</v>
      </c>
    </row>
    <row r="108" spans="1:11">
      <c r="A108" s="101">
        <v>1107</v>
      </c>
      <c r="B108" s="102" t="s">
        <v>150</v>
      </c>
      <c r="C108" s="102" t="s">
        <v>69</v>
      </c>
      <c r="D108" s="102" t="s">
        <v>60</v>
      </c>
      <c r="E108" s="102" t="s">
        <v>163</v>
      </c>
      <c r="F108" s="103">
        <v>0.52708333333333335</v>
      </c>
      <c r="G108" s="102" t="s">
        <v>66</v>
      </c>
      <c r="H108" s="103">
        <v>0.56527777777777777</v>
      </c>
      <c r="I108" s="104">
        <v>28.4</v>
      </c>
      <c r="J108" s="105"/>
      <c r="K108" s="106">
        <v>7</v>
      </c>
    </row>
    <row r="109" spans="1:11">
      <c r="A109" s="95">
        <v>1108</v>
      </c>
      <c r="B109" s="96" t="s">
        <v>150</v>
      </c>
      <c r="C109" s="96" t="s">
        <v>69</v>
      </c>
      <c r="D109" s="96" t="s">
        <v>64</v>
      </c>
      <c r="E109" s="96" t="s">
        <v>66</v>
      </c>
      <c r="F109" s="97">
        <v>0.52708333333333335</v>
      </c>
      <c r="G109" s="96" t="s">
        <v>163</v>
      </c>
      <c r="H109" s="97">
        <v>0.56527777777777777</v>
      </c>
      <c r="I109" s="98">
        <v>28.4</v>
      </c>
      <c r="J109" s="99"/>
      <c r="K109" s="100">
        <v>51</v>
      </c>
    </row>
    <row r="110" spans="1:11">
      <c r="A110" s="101">
        <v>1109</v>
      </c>
      <c r="B110" s="102" t="s">
        <v>150</v>
      </c>
      <c r="C110" s="102" t="s">
        <v>69</v>
      </c>
      <c r="D110" s="102" t="s">
        <v>60</v>
      </c>
      <c r="E110" s="102" t="s">
        <v>163</v>
      </c>
      <c r="F110" s="103">
        <v>0.53263888888888888</v>
      </c>
      <c r="G110" s="102" t="s">
        <v>66</v>
      </c>
      <c r="H110" s="103">
        <v>0.5708333333333333</v>
      </c>
      <c r="I110" s="104">
        <v>28.4</v>
      </c>
      <c r="J110" s="105"/>
      <c r="K110" s="106">
        <v>16</v>
      </c>
    </row>
    <row r="111" spans="1:11">
      <c r="A111" s="95">
        <v>1110</v>
      </c>
      <c r="B111" s="96" t="s">
        <v>150</v>
      </c>
      <c r="C111" s="96" t="s">
        <v>69</v>
      </c>
      <c r="D111" s="96" t="s">
        <v>64</v>
      </c>
      <c r="E111" s="96" t="s">
        <v>66</v>
      </c>
      <c r="F111" s="97">
        <v>0.53263888888888888</v>
      </c>
      <c r="G111" s="96" t="s">
        <v>163</v>
      </c>
      <c r="H111" s="97">
        <v>0.5708333333333333</v>
      </c>
      <c r="I111" s="98">
        <v>28.4</v>
      </c>
      <c r="J111" s="99"/>
      <c r="K111" s="100">
        <v>10</v>
      </c>
    </row>
    <row r="112" spans="1:11">
      <c r="A112" s="101">
        <v>1111</v>
      </c>
      <c r="B112" s="102" t="s">
        <v>150</v>
      </c>
      <c r="C112" s="102" t="s">
        <v>69</v>
      </c>
      <c r="D112" s="102" t="s">
        <v>60</v>
      </c>
      <c r="E112" s="102" t="s">
        <v>163</v>
      </c>
      <c r="F112" s="103">
        <v>0.53819444444444442</v>
      </c>
      <c r="G112" s="102" t="s">
        <v>66</v>
      </c>
      <c r="H112" s="103">
        <v>0.57638888888888895</v>
      </c>
      <c r="I112" s="104">
        <v>28.4</v>
      </c>
      <c r="J112" s="105"/>
      <c r="K112" s="106">
        <v>2</v>
      </c>
    </row>
    <row r="113" spans="1:11">
      <c r="A113" s="95">
        <v>1112</v>
      </c>
      <c r="B113" s="96" t="s">
        <v>150</v>
      </c>
      <c r="C113" s="96" t="s">
        <v>69</v>
      </c>
      <c r="D113" s="96" t="s">
        <v>64</v>
      </c>
      <c r="E113" s="96" t="s">
        <v>66</v>
      </c>
      <c r="F113" s="97">
        <v>0.53819444444444442</v>
      </c>
      <c r="G113" s="96" t="s">
        <v>163</v>
      </c>
      <c r="H113" s="97">
        <v>0.57638888888888895</v>
      </c>
      <c r="I113" s="98">
        <v>28.4</v>
      </c>
      <c r="J113" s="99"/>
      <c r="K113" s="100">
        <v>11</v>
      </c>
    </row>
    <row r="114" spans="1:11">
      <c r="A114" s="101">
        <v>1113</v>
      </c>
      <c r="B114" s="102" t="s">
        <v>150</v>
      </c>
      <c r="C114" s="102" t="s">
        <v>69</v>
      </c>
      <c r="D114" s="102" t="s">
        <v>60</v>
      </c>
      <c r="E114" s="102" t="s">
        <v>163</v>
      </c>
      <c r="F114" s="103">
        <v>0.54375000000000007</v>
      </c>
      <c r="G114" s="102" t="s">
        <v>66</v>
      </c>
      <c r="H114" s="103">
        <v>0.58194444444444449</v>
      </c>
      <c r="I114" s="104">
        <v>28.4</v>
      </c>
      <c r="J114" s="105"/>
      <c r="K114" s="106">
        <v>55</v>
      </c>
    </row>
    <row r="115" spans="1:11">
      <c r="A115" s="95">
        <v>1114</v>
      </c>
      <c r="B115" s="96" t="s">
        <v>150</v>
      </c>
      <c r="C115" s="96" t="s">
        <v>69</v>
      </c>
      <c r="D115" s="96" t="s">
        <v>64</v>
      </c>
      <c r="E115" s="96" t="s">
        <v>66</v>
      </c>
      <c r="F115" s="97">
        <v>0.54375000000000007</v>
      </c>
      <c r="G115" s="96" t="s">
        <v>163</v>
      </c>
      <c r="H115" s="97">
        <v>0.58194444444444449</v>
      </c>
      <c r="I115" s="98">
        <v>28.4</v>
      </c>
      <c r="J115" s="99"/>
      <c r="K115" s="100">
        <v>12</v>
      </c>
    </row>
    <row r="116" spans="1:11">
      <c r="A116" s="101">
        <v>1115</v>
      </c>
      <c r="B116" s="102" t="s">
        <v>150</v>
      </c>
      <c r="C116" s="102" t="s">
        <v>69</v>
      </c>
      <c r="D116" s="102" t="s">
        <v>60</v>
      </c>
      <c r="E116" s="102" t="s">
        <v>163</v>
      </c>
      <c r="F116" s="103">
        <v>0.5493055555555556</v>
      </c>
      <c r="G116" s="102" t="s">
        <v>66</v>
      </c>
      <c r="H116" s="103">
        <v>0.58750000000000002</v>
      </c>
      <c r="I116" s="104">
        <v>28.4</v>
      </c>
      <c r="J116" s="105"/>
      <c r="K116" s="106">
        <v>4</v>
      </c>
    </row>
    <row r="117" spans="1:11">
      <c r="A117" s="95">
        <v>1116</v>
      </c>
      <c r="B117" s="96" t="s">
        <v>150</v>
      </c>
      <c r="C117" s="96" t="s">
        <v>69</v>
      </c>
      <c r="D117" s="96" t="s">
        <v>64</v>
      </c>
      <c r="E117" s="96" t="s">
        <v>66</v>
      </c>
      <c r="F117" s="97">
        <v>0.5493055555555556</v>
      </c>
      <c r="G117" s="96" t="s">
        <v>163</v>
      </c>
      <c r="H117" s="97">
        <v>0.58750000000000002</v>
      </c>
      <c r="I117" s="98">
        <v>28.4</v>
      </c>
      <c r="J117" s="99"/>
      <c r="K117" s="100">
        <v>1</v>
      </c>
    </row>
    <row r="118" spans="1:11">
      <c r="A118" s="101">
        <v>1117</v>
      </c>
      <c r="B118" s="102" t="s">
        <v>150</v>
      </c>
      <c r="C118" s="102" t="s">
        <v>69</v>
      </c>
      <c r="D118" s="102" t="s">
        <v>60</v>
      </c>
      <c r="E118" s="102" t="s">
        <v>163</v>
      </c>
      <c r="F118" s="103">
        <v>0.55486111111111114</v>
      </c>
      <c r="G118" s="102" t="s">
        <v>66</v>
      </c>
      <c r="H118" s="103">
        <v>0.59305555555555556</v>
      </c>
      <c r="I118" s="104">
        <v>28.4</v>
      </c>
      <c r="J118" s="105"/>
      <c r="K118" s="106">
        <v>6</v>
      </c>
    </row>
    <row r="119" spans="1:11">
      <c r="A119" s="95">
        <v>1118</v>
      </c>
      <c r="B119" s="96" t="s">
        <v>150</v>
      </c>
      <c r="C119" s="96" t="s">
        <v>69</v>
      </c>
      <c r="D119" s="96" t="s">
        <v>64</v>
      </c>
      <c r="E119" s="96" t="s">
        <v>66</v>
      </c>
      <c r="F119" s="97">
        <v>0.55486111111111114</v>
      </c>
      <c r="G119" s="96" t="s">
        <v>163</v>
      </c>
      <c r="H119" s="97">
        <v>0.59305555555555556</v>
      </c>
      <c r="I119" s="98">
        <v>28.4</v>
      </c>
      <c r="J119" s="99"/>
      <c r="K119" s="100">
        <v>3</v>
      </c>
    </row>
    <row r="120" spans="1:11">
      <c r="A120" s="101">
        <v>1119</v>
      </c>
      <c r="B120" s="102" t="s">
        <v>150</v>
      </c>
      <c r="C120" s="102" t="s">
        <v>69</v>
      </c>
      <c r="D120" s="102" t="s">
        <v>60</v>
      </c>
      <c r="E120" s="102" t="s">
        <v>163</v>
      </c>
      <c r="F120" s="103">
        <v>0.56041666666666667</v>
      </c>
      <c r="G120" s="102" t="s">
        <v>66</v>
      </c>
      <c r="H120" s="103">
        <v>0.59861111111111109</v>
      </c>
      <c r="I120" s="104">
        <v>28.4</v>
      </c>
      <c r="J120" s="105"/>
      <c r="K120" s="106">
        <v>9</v>
      </c>
    </row>
    <row r="121" spans="1:11">
      <c r="A121" s="95">
        <v>1120</v>
      </c>
      <c r="B121" s="96" t="s">
        <v>150</v>
      </c>
      <c r="C121" s="96" t="s">
        <v>69</v>
      </c>
      <c r="D121" s="96" t="s">
        <v>64</v>
      </c>
      <c r="E121" s="96" t="s">
        <v>66</v>
      </c>
      <c r="F121" s="97">
        <v>0.56041666666666667</v>
      </c>
      <c r="G121" s="96" t="s">
        <v>163</v>
      </c>
      <c r="H121" s="97">
        <v>0.59861111111111109</v>
      </c>
      <c r="I121" s="98">
        <v>28.4</v>
      </c>
      <c r="J121" s="99"/>
      <c r="K121" s="100">
        <v>14</v>
      </c>
    </row>
    <row r="122" spans="1:11">
      <c r="A122" s="101">
        <v>1121</v>
      </c>
      <c r="B122" s="102" t="s">
        <v>150</v>
      </c>
      <c r="C122" s="102" t="s">
        <v>69</v>
      </c>
      <c r="D122" s="102" t="s">
        <v>60</v>
      </c>
      <c r="E122" s="102" t="s">
        <v>163</v>
      </c>
      <c r="F122" s="103">
        <v>0.56597222222222221</v>
      </c>
      <c r="G122" s="102" t="s">
        <v>66</v>
      </c>
      <c r="H122" s="103">
        <v>0.60416666666666663</v>
      </c>
      <c r="I122" s="104">
        <v>28.4</v>
      </c>
      <c r="J122" s="105"/>
      <c r="K122" s="106">
        <v>8</v>
      </c>
    </row>
    <row r="123" spans="1:11">
      <c r="A123" s="95">
        <v>1122</v>
      </c>
      <c r="B123" s="96" t="s">
        <v>150</v>
      </c>
      <c r="C123" s="96" t="s">
        <v>69</v>
      </c>
      <c r="D123" s="96" t="s">
        <v>64</v>
      </c>
      <c r="E123" s="96" t="s">
        <v>66</v>
      </c>
      <c r="F123" s="97">
        <v>0.56597222222222221</v>
      </c>
      <c r="G123" s="96" t="s">
        <v>163</v>
      </c>
      <c r="H123" s="97">
        <v>0.60416666666666663</v>
      </c>
      <c r="I123" s="98">
        <v>28.4</v>
      </c>
      <c r="J123" s="99"/>
      <c r="K123" s="100">
        <v>5</v>
      </c>
    </row>
    <row r="124" spans="1:11">
      <c r="A124" s="101">
        <v>1123</v>
      </c>
      <c r="B124" s="102" t="s">
        <v>150</v>
      </c>
      <c r="C124" s="102" t="s">
        <v>69</v>
      </c>
      <c r="D124" s="102" t="s">
        <v>60</v>
      </c>
      <c r="E124" s="102" t="s">
        <v>163</v>
      </c>
      <c r="F124" s="103">
        <v>0.57152777777777775</v>
      </c>
      <c r="G124" s="102" t="s">
        <v>66</v>
      </c>
      <c r="H124" s="103">
        <v>0.60972222222222217</v>
      </c>
      <c r="I124" s="104">
        <v>28.4</v>
      </c>
      <c r="J124" s="105"/>
      <c r="K124" s="106">
        <v>51</v>
      </c>
    </row>
    <row r="125" spans="1:11">
      <c r="A125" s="95">
        <v>1124</v>
      </c>
      <c r="B125" s="96" t="s">
        <v>150</v>
      </c>
      <c r="C125" s="96" t="s">
        <v>69</v>
      </c>
      <c r="D125" s="96" t="s">
        <v>64</v>
      </c>
      <c r="E125" s="96" t="s">
        <v>66</v>
      </c>
      <c r="F125" s="97">
        <v>0.57152777777777775</v>
      </c>
      <c r="G125" s="96" t="s">
        <v>163</v>
      </c>
      <c r="H125" s="97">
        <v>0.60972222222222217</v>
      </c>
      <c r="I125" s="98">
        <v>28.4</v>
      </c>
      <c r="J125" s="99"/>
      <c r="K125" s="100">
        <v>7</v>
      </c>
    </row>
    <row r="126" spans="1:11">
      <c r="A126" s="101">
        <v>1125</v>
      </c>
      <c r="B126" s="102" t="s">
        <v>150</v>
      </c>
      <c r="C126" s="102" t="s">
        <v>69</v>
      </c>
      <c r="D126" s="102" t="s">
        <v>60</v>
      </c>
      <c r="E126" s="102" t="s">
        <v>163</v>
      </c>
      <c r="F126" s="103">
        <v>0.57708333333333328</v>
      </c>
      <c r="G126" s="102" t="s">
        <v>66</v>
      </c>
      <c r="H126" s="103">
        <v>0.61527777777777781</v>
      </c>
      <c r="I126" s="104">
        <v>28.4</v>
      </c>
      <c r="J126" s="105"/>
      <c r="K126" s="106">
        <v>10</v>
      </c>
    </row>
    <row r="127" spans="1:11">
      <c r="A127" s="95">
        <v>1126</v>
      </c>
      <c r="B127" s="96" t="s">
        <v>150</v>
      </c>
      <c r="C127" s="96" t="s">
        <v>69</v>
      </c>
      <c r="D127" s="96" t="s">
        <v>64</v>
      </c>
      <c r="E127" s="96" t="s">
        <v>66</v>
      </c>
      <c r="F127" s="97">
        <v>0.57708333333333328</v>
      </c>
      <c r="G127" s="96" t="s">
        <v>163</v>
      </c>
      <c r="H127" s="97">
        <v>0.61527777777777781</v>
      </c>
      <c r="I127" s="98">
        <v>28.4</v>
      </c>
      <c r="J127" s="99"/>
      <c r="K127" s="100">
        <v>16</v>
      </c>
    </row>
    <row r="128" spans="1:11">
      <c r="A128" s="101">
        <v>1127</v>
      </c>
      <c r="B128" s="102" t="s">
        <v>150</v>
      </c>
      <c r="C128" s="102" t="s">
        <v>69</v>
      </c>
      <c r="D128" s="102" t="s">
        <v>60</v>
      </c>
      <c r="E128" s="102" t="s">
        <v>163</v>
      </c>
      <c r="F128" s="103">
        <v>0.58263888888888882</v>
      </c>
      <c r="G128" s="102" t="s">
        <v>66</v>
      </c>
      <c r="H128" s="103">
        <v>0.62083333333333335</v>
      </c>
      <c r="I128" s="104">
        <v>28.4</v>
      </c>
      <c r="J128" s="105"/>
      <c r="K128" s="106">
        <v>11</v>
      </c>
    </row>
    <row r="129" spans="1:11">
      <c r="A129" s="95">
        <v>1128</v>
      </c>
      <c r="B129" s="96" t="s">
        <v>150</v>
      </c>
      <c r="C129" s="96" t="s">
        <v>69</v>
      </c>
      <c r="D129" s="96" t="s">
        <v>64</v>
      </c>
      <c r="E129" s="96" t="s">
        <v>66</v>
      </c>
      <c r="F129" s="97">
        <v>0.58263888888888882</v>
      </c>
      <c r="G129" s="96" t="s">
        <v>163</v>
      </c>
      <c r="H129" s="97">
        <v>0.62083333333333335</v>
      </c>
      <c r="I129" s="98">
        <v>28.4</v>
      </c>
      <c r="J129" s="99"/>
      <c r="K129" s="100">
        <v>2</v>
      </c>
    </row>
    <row r="130" spans="1:11">
      <c r="A130" s="101">
        <v>1129</v>
      </c>
      <c r="B130" s="102" t="s">
        <v>150</v>
      </c>
      <c r="C130" s="102" t="s">
        <v>69</v>
      </c>
      <c r="D130" s="102" t="s">
        <v>60</v>
      </c>
      <c r="E130" s="102" t="s">
        <v>163</v>
      </c>
      <c r="F130" s="103">
        <v>0.58819444444444446</v>
      </c>
      <c r="G130" s="102" t="s">
        <v>66</v>
      </c>
      <c r="H130" s="103">
        <v>0.62638888888888888</v>
      </c>
      <c r="I130" s="104">
        <v>28.4</v>
      </c>
      <c r="J130" s="105"/>
      <c r="K130" s="106">
        <v>12</v>
      </c>
    </row>
    <row r="131" spans="1:11">
      <c r="A131" s="95">
        <v>1130</v>
      </c>
      <c r="B131" s="96" t="s">
        <v>150</v>
      </c>
      <c r="C131" s="96" t="s">
        <v>69</v>
      </c>
      <c r="D131" s="96" t="s">
        <v>64</v>
      </c>
      <c r="E131" s="96" t="s">
        <v>66</v>
      </c>
      <c r="F131" s="97">
        <v>0.58819444444444446</v>
      </c>
      <c r="G131" s="96" t="s">
        <v>163</v>
      </c>
      <c r="H131" s="97">
        <v>0.62638888888888888</v>
      </c>
      <c r="I131" s="98">
        <v>28.4</v>
      </c>
      <c r="J131" s="99"/>
      <c r="K131" s="100">
        <v>55</v>
      </c>
    </row>
    <row r="132" spans="1:11">
      <c r="A132" s="101">
        <v>1131</v>
      </c>
      <c r="B132" s="102" t="s">
        <v>150</v>
      </c>
      <c r="C132" s="102" t="s">
        <v>69</v>
      </c>
      <c r="D132" s="102" t="s">
        <v>60</v>
      </c>
      <c r="E132" s="102" t="s">
        <v>163</v>
      </c>
      <c r="F132" s="103">
        <v>0.59375</v>
      </c>
      <c r="G132" s="102" t="s">
        <v>66</v>
      </c>
      <c r="H132" s="103">
        <v>0.63194444444444442</v>
      </c>
      <c r="I132" s="104">
        <v>28.4</v>
      </c>
      <c r="J132" s="105"/>
      <c r="K132" s="106">
        <v>1</v>
      </c>
    </row>
    <row r="133" spans="1:11">
      <c r="A133" s="95">
        <v>1132</v>
      </c>
      <c r="B133" s="96" t="s">
        <v>150</v>
      </c>
      <c r="C133" s="96" t="s">
        <v>69</v>
      </c>
      <c r="D133" s="96" t="s">
        <v>64</v>
      </c>
      <c r="E133" s="96" t="s">
        <v>66</v>
      </c>
      <c r="F133" s="97">
        <v>0.59375</v>
      </c>
      <c r="G133" s="96" t="s">
        <v>163</v>
      </c>
      <c r="H133" s="97">
        <v>0.63194444444444442</v>
      </c>
      <c r="I133" s="98">
        <v>28.4</v>
      </c>
      <c r="J133" s="99"/>
      <c r="K133" s="100">
        <v>4</v>
      </c>
    </row>
    <row r="134" spans="1:11">
      <c r="A134" s="101">
        <v>1133</v>
      </c>
      <c r="B134" s="102" t="s">
        <v>150</v>
      </c>
      <c r="C134" s="102" t="s">
        <v>69</v>
      </c>
      <c r="D134" s="102" t="s">
        <v>60</v>
      </c>
      <c r="E134" s="102" t="s">
        <v>163</v>
      </c>
      <c r="F134" s="103">
        <v>0.59930555555555554</v>
      </c>
      <c r="G134" s="102" t="s">
        <v>66</v>
      </c>
      <c r="H134" s="103">
        <v>0.63750000000000007</v>
      </c>
      <c r="I134" s="104">
        <v>28.4</v>
      </c>
      <c r="J134" s="105"/>
      <c r="K134" s="106">
        <v>3</v>
      </c>
    </row>
    <row r="135" spans="1:11">
      <c r="A135" s="95">
        <v>1134</v>
      </c>
      <c r="B135" s="96" t="s">
        <v>150</v>
      </c>
      <c r="C135" s="96" t="s">
        <v>69</v>
      </c>
      <c r="D135" s="96" t="s">
        <v>64</v>
      </c>
      <c r="E135" s="96" t="s">
        <v>66</v>
      </c>
      <c r="F135" s="97">
        <v>0.59930555555555554</v>
      </c>
      <c r="G135" s="96" t="s">
        <v>163</v>
      </c>
      <c r="H135" s="97">
        <v>0.63750000000000007</v>
      </c>
      <c r="I135" s="98">
        <v>28.4</v>
      </c>
      <c r="J135" s="99"/>
      <c r="K135" s="100">
        <v>6</v>
      </c>
    </row>
    <row r="136" spans="1:11">
      <c r="A136" s="101">
        <v>1135</v>
      </c>
      <c r="B136" s="102" t="s">
        <v>150</v>
      </c>
      <c r="C136" s="102" t="s">
        <v>69</v>
      </c>
      <c r="D136" s="102" t="s">
        <v>60</v>
      </c>
      <c r="E136" s="102" t="s">
        <v>163</v>
      </c>
      <c r="F136" s="103">
        <v>0.60486111111111118</v>
      </c>
      <c r="G136" s="102" t="s">
        <v>66</v>
      </c>
      <c r="H136" s="103">
        <v>0.6430555555555556</v>
      </c>
      <c r="I136" s="104">
        <v>28.4</v>
      </c>
      <c r="J136" s="105"/>
      <c r="K136" s="106">
        <v>14</v>
      </c>
    </row>
    <row r="137" spans="1:11">
      <c r="A137" s="95">
        <v>1136</v>
      </c>
      <c r="B137" s="96" t="s">
        <v>150</v>
      </c>
      <c r="C137" s="96" t="s">
        <v>69</v>
      </c>
      <c r="D137" s="96" t="s">
        <v>64</v>
      </c>
      <c r="E137" s="96" t="s">
        <v>66</v>
      </c>
      <c r="F137" s="97">
        <v>0.60486111111111118</v>
      </c>
      <c r="G137" s="96" t="s">
        <v>163</v>
      </c>
      <c r="H137" s="97">
        <v>0.6430555555555556</v>
      </c>
      <c r="I137" s="98">
        <v>28.4</v>
      </c>
      <c r="J137" s="99"/>
      <c r="K137" s="100">
        <v>9</v>
      </c>
    </row>
    <row r="138" spans="1:11">
      <c r="A138" s="101">
        <v>1137</v>
      </c>
      <c r="B138" s="102" t="s">
        <v>150</v>
      </c>
      <c r="C138" s="102" t="s">
        <v>69</v>
      </c>
      <c r="D138" s="102" t="s">
        <v>60</v>
      </c>
      <c r="E138" s="102" t="s">
        <v>163</v>
      </c>
      <c r="F138" s="103">
        <v>0.61041666666666672</v>
      </c>
      <c r="G138" s="102" t="s">
        <v>66</v>
      </c>
      <c r="H138" s="103">
        <v>0.64861111111111114</v>
      </c>
      <c r="I138" s="104">
        <v>28.4</v>
      </c>
      <c r="J138" s="105"/>
      <c r="K138" s="106">
        <v>5</v>
      </c>
    </row>
    <row r="139" spans="1:11">
      <c r="A139" s="95">
        <v>1138</v>
      </c>
      <c r="B139" s="96" t="s">
        <v>150</v>
      </c>
      <c r="C139" s="96" t="s">
        <v>69</v>
      </c>
      <c r="D139" s="96" t="s">
        <v>64</v>
      </c>
      <c r="E139" s="96" t="s">
        <v>66</v>
      </c>
      <c r="F139" s="97">
        <v>0.61041666666666672</v>
      </c>
      <c r="G139" s="96" t="s">
        <v>163</v>
      </c>
      <c r="H139" s="97">
        <v>0.64861111111111114</v>
      </c>
      <c r="I139" s="98">
        <v>28.4</v>
      </c>
      <c r="J139" s="99"/>
      <c r="K139" s="100">
        <v>8</v>
      </c>
    </row>
    <row r="140" spans="1:11">
      <c r="A140" s="101">
        <v>1139</v>
      </c>
      <c r="B140" s="102" t="s">
        <v>150</v>
      </c>
      <c r="C140" s="102" t="s">
        <v>69</v>
      </c>
      <c r="D140" s="102" t="s">
        <v>60</v>
      </c>
      <c r="E140" s="102" t="s">
        <v>163</v>
      </c>
      <c r="F140" s="103">
        <v>0.61597222222222225</v>
      </c>
      <c r="G140" s="102" t="s">
        <v>66</v>
      </c>
      <c r="H140" s="103">
        <v>0.65416666666666667</v>
      </c>
      <c r="I140" s="104">
        <v>28.4</v>
      </c>
      <c r="J140" s="105"/>
      <c r="K140" s="106">
        <v>7</v>
      </c>
    </row>
    <row r="141" spans="1:11">
      <c r="A141" s="95">
        <v>1140</v>
      </c>
      <c r="B141" s="96" t="s">
        <v>150</v>
      </c>
      <c r="C141" s="96" t="s">
        <v>69</v>
      </c>
      <c r="D141" s="96" t="s">
        <v>64</v>
      </c>
      <c r="E141" s="96" t="s">
        <v>66</v>
      </c>
      <c r="F141" s="97">
        <v>0.61597222222222225</v>
      </c>
      <c r="G141" s="96" t="s">
        <v>163</v>
      </c>
      <c r="H141" s="97">
        <v>0.65416666666666667</v>
      </c>
      <c r="I141" s="98">
        <v>28.4</v>
      </c>
      <c r="J141" s="99"/>
      <c r="K141" s="100">
        <v>51</v>
      </c>
    </row>
    <row r="142" spans="1:11">
      <c r="A142" s="101">
        <v>1141</v>
      </c>
      <c r="B142" s="102" t="s">
        <v>150</v>
      </c>
      <c r="C142" s="102" t="s">
        <v>69</v>
      </c>
      <c r="D142" s="102" t="s">
        <v>60</v>
      </c>
      <c r="E142" s="102" t="s">
        <v>163</v>
      </c>
      <c r="F142" s="103">
        <v>0.62152777777777779</v>
      </c>
      <c r="G142" s="102" t="s">
        <v>66</v>
      </c>
      <c r="H142" s="103">
        <v>0.65972222222222221</v>
      </c>
      <c r="I142" s="104">
        <v>28.4</v>
      </c>
      <c r="J142" s="105"/>
      <c r="K142" s="106">
        <v>16</v>
      </c>
    </row>
    <row r="143" spans="1:11">
      <c r="A143" s="95">
        <v>1142</v>
      </c>
      <c r="B143" s="96" t="s">
        <v>150</v>
      </c>
      <c r="C143" s="96" t="s">
        <v>69</v>
      </c>
      <c r="D143" s="96" t="s">
        <v>64</v>
      </c>
      <c r="E143" s="96" t="s">
        <v>66</v>
      </c>
      <c r="F143" s="97">
        <v>0.62152777777777779</v>
      </c>
      <c r="G143" s="96" t="s">
        <v>163</v>
      </c>
      <c r="H143" s="97">
        <v>0.65972222222222221</v>
      </c>
      <c r="I143" s="98">
        <v>28.4</v>
      </c>
      <c r="J143" s="99"/>
      <c r="K143" s="100">
        <v>10</v>
      </c>
    </row>
    <row r="144" spans="1:11">
      <c r="A144" s="101">
        <v>1143</v>
      </c>
      <c r="B144" s="102" t="s">
        <v>150</v>
      </c>
      <c r="C144" s="102" t="s">
        <v>69</v>
      </c>
      <c r="D144" s="102" t="s">
        <v>60</v>
      </c>
      <c r="E144" s="102" t="s">
        <v>163</v>
      </c>
      <c r="F144" s="103">
        <v>0.62708333333333333</v>
      </c>
      <c r="G144" s="102" t="s">
        <v>66</v>
      </c>
      <c r="H144" s="103">
        <v>0.66527777777777775</v>
      </c>
      <c r="I144" s="104">
        <v>28.4</v>
      </c>
      <c r="J144" s="105"/>
      <c r="K144" s="106">
        <v>2</v>
      </c>
    </row>
    <row r="145" spans="1:11">
      <c r="A145" s="95">
        <v>1144</v>
      </c>
      <c r="B145" s="96" t="s">
        <v>150</v>
      </c>
      <c r="C145" s="96" t="s">
        <v>69</v>
      </c>
      <c r="D145" s="96" t="s">
        <v>64</v>
      </c>
      <c r="E145" s="96" t="s">
        <v>66</v>
      </c>
      <c r="F145" s="97">
        <v>0.62708333333333333</v>
      </c>
      <c r="G145" s="96" t="s">
        <v>163</v>
      </c>
      <c r="H145" s="97">
        <v>0.66527777777777775</v>
      </c>
      <c r="I145" s="98">
        <v>28.4</v>
      </c>
      <c r="J145" s="99"/>
      <c r="K145" s="100">
        <v>11</v>
      </c>
    </row>
    <row r="146" spans="1:11">
      <c r="A146" s="101">
        <v>1145</v>
      </c>
      <c r="B146" s="102" t="s">
        <v>150</v>
      </c>
      <c r="C146" s="102" t="s">
        <v>69</v>
      </c>
      <c r="D146" s="102" t="s">
        <v>60</v>
      </c>
      <c r="E146" s="102" t="s">
        <v>163</v>
      </c>
      <c r="F146" s="103">
        <v>0.63263888888888886</v>
      </c>
      <c r="G146" s="102" t="s">
        <v>66</v>
      </c>
      <c r="H146" s="103">
        <v>0.67083333333333339</v>
      </c>
      <c r="I146" s="104">
        <v>28.4</v>
      </c>
      <c r="J146" s="105"/>
      <c r="K146" s="106">
        <v>55</v>
      </c>
    </row>
    <row r="147" spans="1:11">
      <c r="A147" s="95">
        <v>1146</v>
      </c>
      <c r="B147" s="96" t="s">
        <v>150</v>
      </c>
      <c r="C147" s="96" t="s">
        <v>69</v>
      </c>
      <c r="D147" s="96" t="s">
        <v>64</v>
      </c>
      <c r="E147" s="96" t="s">
        <v>66</v>
      </c>
      <c r="F147" s="97">
        <v>0.63263888888888886</v>
      </c>
      <c r="G147" s="96" t="s">
        <v>163</v>
      </c>
      <c r="H147" s="97">
        <v>0.67083333333333339</v>
      </c>
      <c r="I147" s="98">
        <v>28.4</v>
      </c>
      <c r="J147" s="99"/>
      <c r="K147" s="100">
        <v>12</v>
      </c>
    </row>
    <row r="148" spans="1:11">
      <c r="A148" s="101">
        <v>1147</v>
      </c>
      <c r="B148" s="102" t="s">
        <v>150</v>
      </c>
      <c r="C148" s="102" t="s">
        <v>69</v>
      </c>
      <c r="D148" s="102" t="s">
        <v>60</v>
      </c>
      <c r="E148" s="102" t="s">
        <v>163</v>
      </c>
      <c r="F148" s="103">
        <v>0.6381944444444444</v>
      </c>
      <c r="G148" s="102" t="s">
        <v>66</v>
      </c>
      <c r="H148" s="103">
        <v>0.67638888888888893</v>
      </c>
      <c r="I148" s="104">
        <v>28.4</v>
      </c>
      <c r="J148" s="105"/>
      <c r="K148" s="106">
        <v>4</v>
      </c>
    </row>
    <row r="149" spans="1:11">
      <c r="A149" s="95">
        <v>1148</v>
      </c>
      <c r="B149" s="96" t="s">
        <v>150</v>
      </c>
      <c r="C149" s="96" t="s">
        <v>69</v>
      </c>
      <c r="D149" s="96" t="s">
        <v>64</v>
      </c>
      <c r="E149" s="96" t="s">
        <v>66</v>
      </c>
      <c r="F149" s="97">
        <v>0.6381944444444444</v>
      </c>
      <c r="G149" s="96" t="s">
        <v>163</v>
      </c>
      <c r="H149" s="97">
        <v>0.67638888888888893</v>
      </c>
      <c r="I149" s="98">
        <v>28.4</v>
      </c>
      <c r="J149" s="99"/>
      <c r="K149" s="100">
        <v>1</v>
      </c>
    </row>
    <row r="150" spans="1:11">
      <c r="A150" s="101">
        <v>1149</v>
      </c>
      <c r="B150" s="102" t="s">
        <v>150</v>
      </c>
      <c r="C150" s="102" t="s">
        <v>69</v>
      </c>
      <c r="D150" s="102" t="s">
        <v>60</v>
      </c>
      <c r="E150" s="102" t="s">
        <v>163</v>
      </c>
      <c r="F150" s="103">
        <v>0.64374999999999993</v>
      </c>
      <c r="G150" s="102" t="s">
        <v>66</v>
      </c>
      <c r="H150" s="103">
        <v>0.68194444444444446</v>
      </c>
      <c r="I150" s="104">
        <v>28.4</v>
      </c>
      <c r="J150" s="105"/>
      <c r="K150" s="106">
        <v>6</v>
      </c>
    </row>
    <row r="151" spans="1:11">
      <c r="A151" s="95">
        <v>1150</v>
      </c>
      <c r="B151" s="96" t="s">
        <v>150</v>
      </c>
      <c r="C151" s="96" t="s">
        <v>69</v>
      </c>
      <c r="D151" s="96" t="s">
        <v>64</v>
      </c>
      <c r="E151" s="96" t="s">
        <v>66</v>
      </c>
      <c r="F151" s="97">
        <v>0.64374999999999993</v>
      </c>
      <c r="G151" s="96" t="s">
        <v>163</v>
      </c>
      <c r="H151" s="97">
        <v>0.68194444444444446</v>
      </c>
      <c r="I151" s="98">
        <v>28.4</v>
      </c>
      <c r="J151" s="99"/>
      <c r="K151" s="100">
        <v>3</v>
      </c>
    </row>
    <row r="152" spans="1:11">
      <c r="A152" s="101">
        <v>1151</v>
      </c>
      <c r="B152" s="102" t="s">
        <v>150</v>
      </c>
      <c r="C152" s="102" t="s">
        <v>69</v>
      </c>
      <c r="D152" s="102" t="s">
        <v>60</v>
      </c>
      <c r="E152" s="102" t="s">
        <v>163</v>
      </c>
      <c r="F152" s="103">
        <v>0.64930555555555558</v>
      </c>
      <c r="G152" s="102" t="s">
        <v>66</v>
      </c>
      <c r="H152" s="103">
        <v>0.6875</v>
      </c>
      <c r="I152" s="104">
        <v>28.4</v>
      </c>
      <c r="J152" s="105"/>
      <c r="K152" s="106">
        <v>9</v>
      </c>
    </row>
    <row r="153" spans="1:11">
      <c r="A153" s="95">
        <v>1152</v>
      </c>
      <c r="B153" s="96" t="s">
        <v>150</v>
      </c>
      <c r="C153" s="96" t="s">
        <v>69</v>
      </c>
      <c r="D153" s="96" t="s">
        <v>64</v>
      </c>
      <c r="E153" s="96" t="s">
        <v>66</v>
      </c>
      <c r="F153" s="97">
        <v>0.64930555555555558</v>
      </c>
      <c r="G153" s="96" t="s">
        <v>163</v>
      </c>
      <c r="H153" s="97">
        <v>0.6875</v>
      </c>
      <c r="I153" s="98">
        <v>28.4</v>
      </c>
      <c r="J153" s="99"/>
      <c r="K153" s="100">
        <v>14</v>
      </c>
    </row>
    <row r="154" spans="1:11">
      <c r="A154" s="101">
        <v>1153</v>
      </c>
      <c r="B154" s="102" t="s">
        <v>150</v>
      </c>
      <c r="C154" s="102" t="s">
        <v>69</v>
      </c>
      <c r="D154" s="102" t="s">
        <v>60</v>
      </c>
      <c r="E154" s="102" t="s">
        <v>163</v>
      </c>
      <c r="F154" s="103">
        <v>0.65486111111111112</v>
      </c>
      <c r="G154" s="102" t="s">
        <v>66</v>
      </c>
      <c r="H154" s="103">
        <v>0.69305555555555554</v>
      </c>
      <c r="I154" s="104">
        <v>28.4</v>
      </c>
      <c r="J154" s="105"/>
      <c r="K154" s="106">
        <v>8</v>
      </c>
    </row>
    <row r="155" spans="1:11">
      <c r="A155" s="95">
        <v>1154</v>
      </c>
      <c r="B155" s="96" t="s">
        <v>150</v>
      </c>
      <c r="C155" s="96" t="s">
        <v>69</v>
      </c>
      <c r="D155" s="96" t="s">
        <v>64</v>
      </c>
      <c r="E155" s="96" t="s">
        <v>66</v>
      </c>
      <c r="F155" s="97">
        <v>0.65486111111111112</v>
      </c>
      <c r="G155" s="96" t="s">
        <v>163</v>
      </c>
      <c r="H155" s="97">
        <v>0.69305555555555554</v>
      </c>
      <c r="I155" s="98">
        <v>28.4</v>
      </c>
      <c r="J155" s="99"/>
      <c r="K155" s="100">
        <v>5</v>
      </c>
    </row>
    <row r="156" spans="1:11">
      <c r="A156" s="101">
        <v>1155</v>
      </c>
      <c r="B156" s="102" t="s">
        <v>150</v>
      </c>
      <c r="C156" s="102" t="s">
        <v>69</v>
      </c>
      <c r="D156" s="102" t="s">
        <v>60</v>
      </c>
      <c r="E156" s="102" t="s">
        <v>163</v>
      </c>
      <c r="F156" s="103">
        <v>0.66041666666666665</v>
      </c>
      <c r="G156" s="102" t="s">
        <v>66</v>
      </c>
      <c r="H156" s="103">
        <v>0.69861111111111107</v>
      </c>
      <c r="I156" s="104">
        <v>28.4</v>
      </c>
      <c r="J156" s="105"/>
      <c r="K156" s="106">
        <v>51</v>
      </c>
    </row>
    <row r="157" spans="1:11">
      <c r="A157" s="95">
        <v>1156</v>
      </c>
      <c r="B157" s="96" t="s">
        <v>150</v>
      </c>
      <c r="C157" s="96" t="s">
        <v>69</v>
      </c>
      <c r="D157" s="96" t="s">
        <v>64</v>
      </c>
      <c r="E157" s="96" t="s">
        <v>66</v>
      </c>
      <c r="F157" s="97">
        <v>0.66041666666666665</v>
      </c>
      <c r="G157" s="96" t="s">
        <v>163</v>
      </c>
      <c r="H157" s="97">
        <v>0.69861111111111107</v>
      </c>
      <c r="I157" s="98">
        <v>28.4</v>
      </c>
      <c r="J157" s="99"/>
      <c r="K157" s="100">
        <v>7</v>
      </c>
    </row>
    <row r="158" spans="1:11">
      <c r="A158" s="101">
        <v>1157</v>
      </c>
      <c r="B158" s="102" t="s">
        <v>150</v>
      </c>
      <c r="C158" s="102" t="s">
        <v>69</v>
      </c>
      <c r="D158" s="102" t="s">
        <v>60</v>
      </c>
      <c r="E158" s="102" t="s">
        <v>163</v>
      </c>
      <c r="F158" s="103">
        <v>0.66597222222222219</v>
      </c>
      <c r="G158" s="102" t="s">
        <v>66</v>
      </c>
      <c r="H158" s="103">
        <v>0.70416666666666661</v>
      </c>
      <c r="I158" s="104">
        <v>28.4</v>
      </c>
      <c r="J158" s="105"/>
      <c r="K158" s="106">
        <v>10</v>
      </c>
    </row>
    <row r="159" spans="1:11">
      <c r="A159" s="95">
        <v>1158</v>
      </c>
      <c r="B159" s="96" t="s">
        <v>150</v>
      </c>
      <c r="C159" s="96" t="s">
        <v>69</v>
      </c>
      <c r="D159" s="96" t="s">
        <v>64</v>
      </c>
      <c r="E159" s="96" t="s">
        <v>66</v>
      </c>
      <c r="F159" s="97">
        <v>0.66597222222222219</v>
      </c>
      <c r="G159" s="96" t="s">
        <v>163</v>
      </c>
      <c r="H159" s="97">
        <v>0.70416666666666661</v>
      </c>
      <c r="I159" s="98">
        <v>28.4</v>
      </c>
      <c r="J159" s="99"/>
      <c r="K159" s="100">
        <v>16</v>
      </c>
    </row>
    <row r="160" spans="1:11">
      <c r="A160" s="101">
        <v>1159</v>
      </c>
      <c r="B160" s="102" t="s">
        <v>150</v>
      </c>
      <c r="C160" s="102" t="s">
        <v>69</v>
      </c>
      <c r="D160" s="102" t="s">
        <v>60</v>
      </c>
      <c r="E160" s="102" t="s">
        <v>163</v>
      </c>
      <c r="F160" s="103">
        <v>0.67152777777777783</v>
      </c>
      <c r="G160" s="102" t="s">
        <v>66</v>
      </c>
      <c r="H160" s="103">
        <v>0.70972222222222225</v>
      </c>
      <c r="I160" s="104">
        <v>28.4</v>
      </c>
      <c r="J160" s="105"/>
      <c r="K160" s="106">
        <v>11</v>
      </c>
    </row>
    <row r="161" spans="1:11">
      <c r="A161" s="95">
        <v>1160</v>
      </c>
      <c r="B161" s="96" t="s">
        <v>150</v>
      </c>
      <c r="C161" s="96" t="s">
        <v>69</v>
      </c>
      <c r="D161" s="96" t="s">
        <v>64</v>
      </c>
      <c r="E161" s="96" t="s">
        <v>66</v>
      </c>
      <c r="F161" s="97">
        <v>0.67152777777777783</v>
      </c>
      <c r="G161" s="96" t="s">
        <v>163</v>
      </c>
      <c r="H161" s="97">
        <v>0.70972222222222225</v>
      </c>
      <c r="I161" s="98">
        <v>28.4</v>
      </c>
      <c r="J161" s="99"/>
      <c r="K161" s="100">
        <v>2</v>
      </c>
    </row>
    <row r="162" spans="1:11">
      <c r="A162" s="101">
        <v>1161</v>
      </c>
      <c r="B162" s="102" t="s">
        <v>150</v>
      </c>
      <c r="C162" s="102" t="s">
        <v>69</v>
      </c>
      <c r="D162" s="102" t="s">
        <v>60</v>
      </c>
      <c r="E162" s="102" t="s">
        <v>163</v>
      </c>
      <c r="F162" s="103">
        <v>0.67708333333333337</v>
      </c>
      <c r="G162" s="102" t="s">
        <v>66</v>
      </c>
      <c r="H162" s="103">
        <v>0.71527777777777779</v>
      </c>
      <c r="I162" s="104">
        <v>28.4</v>
      </c>
      <c r="J162" s="105"/>
      <c r="K162" s="106">
        <v>12</v>
      </c>
    </row>
    <row r="163" spans="1:11">
      <c r="A163" s="95">
        <v>1162</v>
      </c>
      <c r="B163" s="96" t="s">
        <v>150</v>
      </c>
      <c r="C163" s="96" t="s">
        <v>69</v>
      </c>
      <c r="D163" s="96" t="s">
        <v>64</v>
      </c>
      <c r="E163" s="96" t="s">
        <v>66</v>
      </c>
      <c r="F163" s="97">
        <v>0.67708333333333337</v>
      </c>
      <c r="G163" s="96" t="s">
        <v>163</v>
      </c>
      <c r="H163" s="97">
        <v>0.71527777777777779</v>
      </c>
      <c r="I163" s="98">
        <v>28.4</v>
      </c>
      <c r="J163" s="99"/>
      <c r="K163" s="100">
        <v>55</v>
      </c>
    </row>
    <row r="164" spans="1:11">
      <c r="A164" s="101">
        <v>1163</v>
      </c>
      <c r="B164" s="102" t="s">
        <v>150</v>
      </c>
      <c r="C164" s="102" t="s">
        <v>69</v>
      </c>
      <c r="D164" s="102" t="s">
        <v>60</v>
      </c>
      <c r="E164" s="102" t="s">
        <v>163</v>
      </c>
      <c r="F164" s="103">
        <v>0.68263888888888891</v>
      </c>
      <c r="G164" s="102" t="s">
        <v>66</v>
      </c>
      <c r="H164" s="103">
        <v>0.72083333333333333</v>
      </c>
      <c r="I164" s="104">
        <v>28.4</v>
      </c>
      <c r="J164" s="105"/>
      <c r="K164" s="106">
        <v>1</v>
      </c>
    </row>
    <row r="165" spans="1:11">
      <c r="A165" s="95">
        <v>1164</v>
      </c>
      <c r="B165" s="96" t="s">
        <v>150</v>
      </c>
      <c r="C165" s="96" t="s">
        <v>69</v>
      </c>
      <c r="D165" s="96" t="s">
        <v>64</v>
      </c>
      <c r="E165" s="96" t="s">
        <v>66</v>
      </c>
      <c r="F165" s="97">
        <v>0.68263888888888891</v>
      </c>
      <c r="G165" s="96" t="s">
        <v>163</v>
      </c>
      <c r="H165" s="97">
        <v>0.72083333333333333</v>
      </c>
      <c r="I165" s="98">
        <v>28.4</v>
      </c>
      <c r="J165" s="99"/>
      <c r="K165" s="100">
        <v>4</v>
      </c>
    </row>
    <row r="166" spans="1:11">
      <c r="A166" s="101">
        <v>1165</v>
      </c>
      <c r="B166" s="102" t="s">
        <v>150</v>
      </c>
      <c r="C166" s="102" t="s">
        <v>69</v>
      </c>
      <c r="D166" s="102" t="s">
        <v>60</v>
      </c>
      <c r="E166" s="102" t="s">
        <v>163</v>
      </c>
      <c r="F166" s="103">
        <v>0.68819444444444444</v>
      </c>
      <c r="G166" s="102" t="s">
        <v>66</v>
      </c>
      <c r="H166" s="103">
        <v>0.72638888888888886</v>
      </c>
      <c r="I166" s="104">
        <v>28.4</v>
      </c>
      <c r="J166" s="105"/>
      <c r="K166" s="106">
        <v>3</v>
      </c>
    </row>
    <row r="167" spans="1:11">
      <c r="A167" s="95">
        <v>1166</v>
      </c>
      <c r="B167" s="96" t="s">
        <v>150</v>
      </c>
      <c r="C167" s="96" t="s">
        <v>69</v>
      </c>
      <c r="D167" s="96" t="s">
        <v>64</v>
      </c>
      <c r="E167" s="96" t="s">
        <v>66</v>
      </c>
      <c r="F167" s="97">
        <v>0.68819444444444444</v>
      </c>
      <c r="G167" s="96" t="s">
        <v>163</v>
      </c>
      <c r="H167" s="97">
        <v>0.72638888888888886</v>
      </c>
      <c r="I167" s="98">
        <v>28.4</v>
      </c>
      <c r="J167" s="99"/>
      <c r="K167" s="100">
        <v>6</v>
      </c>
    </row>
    <row r="168" spans="1:11">
      <c r="A168" s="101">
        <v>1167</v>
      </c>
      <c r="B168" s="102" t="s">
        <v>150</v>
      </c>
      <c r="C168" s="102" t="s">
        <v>69</v>
      </c>
      <c r="D168" s="102" t="s">
        <v>60</v>
      </c>
      <c r="E168" s="102" t="s">
        <v>163</v>
      </c>
      <c r="F168" s="103">
        <v>0.69374999999999998</v>
      </c>
      <c r="G168" s="102" t="s">
        <v>66</v>
      </c>
      <c r="H168" s="103">
        <v>0.7319444444444444</v>
      </c>
      <c r="I168" s="104">
        <v>28.4</v>
      </c>
      <c r="J168" s="105"/>
      <c r="K168" s="106">
        <v>14</v>
      </c>
    </row>
    <row r="169" spans="1:11">
      <c r="A169" s="95">
        <v>1168</v>
      </c>
      <c r="B169" s="96" t="s">
        <v>150</v>
      </c>
      <c r="C169" s="96" t="s">
        <v>69</v>
      </c>
      <c r="D169" s="96" t="s">
        <v>64</v>
      </c>
      <c r="E169" s="96" t="s">
        <v>66</v>
      </c>
      <c r="F169" s="97">
        <v>0.69374999999999998</v>
      </c>
      <c r="G169" s="96" t="s">
        <v>163</v>
      </c>
      <c r="H169" s="97">
        <v>0.7319444444444444</v>
      </c>
      <c r="I169" s="98">
        <v>28.4</v>
      </c>
      <c r="J169" s="99"/>
      <c r="K169" s="100">
        <v>9</v>
      </c>
    </row>
    <row r="170" spans="1:11">
      <c r="A170" s="101">
        <v>1169</v>
      </c>
      <c r="B170" s="102" t="s">
        <v>150</v>
      </c>
      <c r="C170" s="102" t="s">
        <v>69</v>
      </c>
      <c r="D170" s="102" t="s">
        <v>60</v>
      </c>
      <c r="E170" s="102" t="s">
        <v>163</v>
      </c>
      <c r="F170" s="103">
        <v>0.69930555555555562</v>
      </c>
      <c r="G170" s="102" t="s">
        <v>66</v>
      </c>
      <c r="H170" s="103">
        <v>0.73749999999999993</v>
      </c>
      <c r="I170" s="104">
        <v>28.4</v>
      </c>
      <c r="J170" s="105"/>
      <c r="K170" s="106">
        <v>13</v>
      </c>
    </row>
    <row r="171" spans="1:11">
      <c r="A171" s="95">
        <v>1170</v>
      </c>
      <c r="B171" s="96" t="s">
        <v>150</v>
      </c>
      <c r="C171" s="96" t="s">
        <v>69</v>
      </c>
      <c r="D171" s="96" t="s">
        <v>64</v>
      </c>
      <c r="E171" s="96" t="s">
        <v>66</v>
      </c>
      <c r="F171" s="97">
        <v>0.69930555555555562</v>
      </c>
      <c r="G171" s="96" t="s">
        <v>163</v>
      </c>
      <c r="H171" s="97">
        <v>0.73749999999999993</v>
      </c>
      <c r="I171" s="98">
        <v>28.4</v>
      </c>
      <c r="J171" s="99"/>
      <c r="K171" s="100">
        <v>8</v>
      </c>
    </row>
    <row r="172" spans="1:11">
      <c r="A172" s="101">
        <v>1171</v>
      </c>
      <c r="B172" s="102" t="s">
        <v>150</v>
      </c>
      <c r="C172" s="102" t="s">
        <v>69</v>
      </c>
      <c r="D172" s="102" t="s">
        <v>60</v>
      </c>
      <c r="E172" s="102" t="s">
        <v>163</v>
      </c>
      <c r="F172" s="103">
        <v>0.70486111111111116</v>
      </c>
      <c r="G172" s="102" t="s">
        <v>66</v>
      </c>
      <c r="H172" s="103">
        <v>0.74305555555555547</v>
      </c>
      <c r="I172" s="104">
        <v>28.4</v>
      </c>
      <c r="J172" s="105"/>
      <c r="K172" s="106">
        <v>7</v>
      </c>
    </row>
    <row r="173" spans="1:11">
      <c r="A173" s="95">
        <v>1172</v>
      </c>
      <c r="B173" s="96" t="s">
        <v>150</v>
      </c>
      <c r="C173" s="96" t="s">
        <v>69</v>
      </c>
      <c r="D173" s="96" t="s">
        <v>64</v>
      </c>
      <c r="E173" s="96" t="s">
        <v>66</v>
      </c>
      <c r="F173" s="97">
        <v>0.70486111111111116</v>
      </c>
      <c r="G173" s="96" t="s">
        <v>163</v>
      </c>
      <c r="H173" s="97">
        <v>0.74305555555555547</v>
      </c>
      <c r="I173" s="98">
        <v>28.4</v>
      </c>
      <c r="J173" s="99"/>
      <c r="K173" s="100">
        <v>51</v>
      </c>
    </row>
    <row r="174" spans="1:11">
      <c r="A174" s="101">
        <v>1173</v>
      </c>
      <c r="B174" s="102" t="s">
        <v>150</v>
      </c>
      <c r="C174" s="102" t="s">
        <v>69</v>
      </c>
      <c r="D174" s="102" t="s">
        <v>60</v>
      </c>
      <c r="E174" s="102" t="s">
        <v>163</v>
      </c>
      <c r="F174" s="103">
        <v>0.7104166666666667</v>
      </c>
      <c r="G174" s="102" t="s">
        <v>66</v>
      </c>
      <c r="H174" s="103">
        <v>0.74861111111111101</v>
      </c>
      <c r="I174" s="104">
        <v>28.4</v>
      </c>
      <c r="J174" s="105"/>
      <c r="K174" s="106">
        <v>16</v>
      </c>
    </row>
    <row r="175" spans="1:11">
      <c r="A175" s="95">
        <v>1174</v>
      </c>
      <c r="B175" s="96" t="s">
        <v>150</v>
      </c>
      <c r="C175" s="96" t="s">
        <v>69</v>
      </c>
      <c r="D175" s="96" t="s">
        <v>64</v>
      </c>
      <c r="E175" s="96" t="s">
        <v>66</v>
      </c>
      <c r="F175" s="97">
        <v>0.7104166666666667</v>
      </c>
      <c r="G175" s="96" t="s">
        <v>163</v>
      </c>
      <c r="H175" s="97">
        <v>0.74861111111111101</v>
      </c>
      <c r="I175" s="98">
        <v>28.4</v>
      </c>
      <c r="J175" s="99"/>
      <c r="K175" s="100">
        <v>10</v>
      </c>
    </row>
    <row r="176" spans="1:11">
      <c r="A176" s="101">
        <v>1175</v>
      </c>
      <c r="B176" s="102" t="s">
        <v>150</v>
      </c>
      <c r="C176" s="102" t="s">
        <v>69</v>
      </c>
      <c r="D176" s="102" t="s">
        <v>60</v>
      </c>
      <c r="E176" s="102" t="s">
        <v>163</v>
      </c>
      <c r="F176" s="103">
        <v>0.71597222222222223</v>
      </c>
      <c r="G176" s="102" t="s">
        <v>66</v>
      </c>
      <c r="H176" s="103">
        <v>0.75416666666666676</v>
      </c>
      <c r="I176" s="104">
        <v>28.4</v>
      </c>
      <c r="J176" s="105"/>
      <c r="K176" s="106">
        <v>2</v>
      </c>
    </row>
    <row r="177" spans="1:11">
      <c r="A177" s="95">
        <v>1176</v>
      </c>
      <c r="B177" s="96" t="s">
        <v>150</v>
      </c>
      <c r="C177" s="96" t="s">
        <v>69</v>
      </c>
      <c r="D177" s="96" t="s">
        <v>64</v>
      </c>
      <c r="E177" s="96" t="s">
        <v>66</v>
      </c>
      <c r="F177" s="97">
        <v>0.71597222222222223</v>
      </c>
      <c r="G177" s="96" t="s">
        <v>163</v>
      </c>
      <c r="H177" s="97">
        <v>0.75416666666666676</v>
      </c>
      <c r="I177" s="98">
        <v>28.4</v>
      </c>
      <c r="J177" s="99"/>
      <c r="K177" s="100">
        <v>11</v>
      </c>
    </row>
    <row r="178" spans="1:11">
      <c r="A178" s="101">
        <v>1177</v>
      </c>
      <c r="B178" s="102" t="s">
        <v>150</v>
      </c>
      <c r="C178" s="102" t="s">
        <v>69</v>
      </c>
      <c r="D178" s="102" t="s">
        <v>60</v>
      </c>
      <c r="E178" s="102" t="s">
        <v>163</v>
      </c>
      <c r="F178" s="103">
        <v>0.72152777777777777</v>
      </c>
      <c r="G178" s="102" t="s">
        <v>66</v>
      </c>
      <c r="H178" s="103">
        <v>0.7597222222222223</v>
      </c>
      <c r="I178" s="104">
        <v>28.4</v>
      </c>
      <c r="J178" s="105"/>
      <c r="K178" s="106">
        <v>55</v>
      </c>
    </row>
    <row r="179" spans="1:11">
      <c r="A179" s="95">
        <v>1178</v>
      </c>
      <c r="B179" s="96" t="s">
        <v>150</v>
      </c>
      <c r="C179" s="96" t="s">
        <v>69</v>
      </c>
      <c r="D179" s="96" t="s">
        <v>64</v>
      </c>
      <c r="E179" s="96" t="s">
        <v>66</v>
      </c>
      <c r="F179" s="97">
        <v>0.72152777777777777</v>
      </c>
      <c r="G179" s="96" t="s">
        <v>163</v>
      </c>
      <c r="H179" s="97">
        <v>0.7597222222222223</v>
      </c>
      <c r="I179" s="98">
        <v>28.4</v>
      </c>
      <c r="J179" s="99"/>
      <c r="K179" s="100">
        <v>12</v>
      </c>
    </row>
    <row r="180" spans="1:11">
      <c r="A180" s="101">
        <v>1179</v>
      </c>
      <c r="B180" s="102" t="s">
        <v>150</v>
      </c>
      <c r="C180" s="102" t="s">
        <v>69</v>
      </c>
      <c r="D180" s="102" t="s">
        <v>60</v>
      </c>
      <c r="E180" s="102" t="s">
        <v>163</v>
      </c>
      <c r="F180" s="103">
        <v>0.7270833333333333</v>
      </c>
      <c r="G180" s="102" t="s">
        <v>66</v>
      </c>
      <c r="H180" s="103">
        <v>0.76527777777777783</v>
      </c>
      <c r="I180" s="104">
        <v>28.4</v>
      </c>
      <c r="J180" s="105"/>
      <c r="K180" s="106">
        <v>4</v>
      </c>
    </row>
    <row r="181" spans="1:11">
      <c r="A181" s="95">
        <v>1180</v>
      </c>
      <c r="B181" s="96" t="s">
        <v>150</v>
      </c>
      <c r="C181" s="96" t="s">
        <v>69</v>
      </c>
      <c r="D181" s="96" t="s">
        <v>64</v>
      </c>
      <c r="E181" s="96" t="s">
        <v>66</v>
      </c>
      <c r="F181" s="97">
        <v>0.7270833333333333</v>
      </c>
      <c r="G181" s="96" t="s">
        <v>163</v>
      </c>
      <c r="H181" s="97">
        <v>0.76527777777777783</v>
      </c>
      <c r="I181" s="98">
        <v>28.4</v>
      </c>
      <c r="J181" s="99"/>
      <c r="K181" s="100">
        <v>1</v>
      </c>
    </row>
    <row r="182" spans="1:11">
      <c r="A182" s="101">
        <v>1181</v>
      </c>
      <c r="B182" s="102" t="s">
        <v>150</v>
      </c>
      <c r="C182" s="102" t="s">
        <v>69</v>
      </c>
      <c r="D182" s="102" t="s">
        <v>60</v>
      </c>
      <c r="E182" s="102" t="s">
        <v>163</v>
      </c>
      <c r="F182" s="103">
        <v>0.73263888888888884</v>
      </c>
      <c r="G182" s="102" t="s">
        <v>66</v>
      </c>
      <c r="H182" s="103">
        <v>0.77083333333333337</v>
      </c>
      <c r="I182" s="104">
        <v>28.4</v>
      </c>
      <c r="J182" s="105"/>
      <c r="K182" s="106">
        <v>6</v>
      </c>
    </row>
    <row r="183" spans="1:11">
      <c r="A183" s="95">
        <v>1182</v>
      </c>
      <c r="B183" s="96" t="s">
        <v>150</v>
      </c>
      <c r="C183" s="96" t="s">
        <v>69</v>
      </c>
      <c r="D183" s="96" t="s">
        <v>64</v>
      </c>
      <c r="E183" s="96" t="s">
        <v>66</v>
      </c>
      <c r="F183" s="97">
        <v>0.73263888888888884</v>
      </c>
      <c r="G183" s="96" t="s">
        <v>163</v>
      </c>
      <c r="H183" s="97">
        <v>0.77083333333333337</v>
      </c>
      <c r="I183" s="98">
        <v>28.4</v>
      </c>
      <c r="J183" s="99"/>
      <c r="K183" s="100">
        <v>3</v>
      </c>
    </row>
    <row r="184" spans="1:11">
      <c r="A184" s="101">
        <v>1183</v>
      </c>
      <c r="B184" s="102" t="s">
        <v>150</v>
      </c>
      <c r="C184" s="102" t="s">
        <v>69</v>
      </c>
      <c r="D184" s="102" t="s">
        <v>60</v>
      </c>
      <c r="E184" s="102" t="s">
        <v>163</v>
      </c>
      <c r="F184" s="103">
        <v>0.73819444444444438</v>
      </c>
      <c r="G184" s="102" t="s">
        <v>66</v>
      </c>
      <c r="H184" s="103">
        <v>0.77638888888888891</v>
      </c>
      <c r="I184" s="104">
        <v>28.4</v>
      </c>
      <c r="J184" s="105"/>
      <c r="K184" s="106">
        <v>9</v>
      </c>
    </row>
    <row r="185" spans="1:11">
      <c r="A185" s="95">
        <v>1184</v>
      </c>
      <c r="B185" s="96" t="s">
        <v>150</v>
      </c>
      <c r="C185" s="96" t="s">
        <v>69</v>
      </c>
      <c r="D185" s="96" t="s">
        <v>64</v>
      </c>
      <c r="E185" s="96" t="s">
        <v>66</v>
      </c>
      <c r="F185" s="97">
        <v>0.73819444444444438</v>
      </c>
      <c r="G185" s="96" t="s">
        <v>163</v>
      </c>
      <c r="H185" s="97">
        <v>0.77638888888888891</v>
      </c>
      <c r="I185" s="98">
        <v>28.4</v>
      </c>
      <c r="J185" s="99"/>
      <c r="K185" s="100">
        <v>14</v>
      </c>
    </row>
    <row r="186" spans="1:11">
      <c r="A186" s="101">
        <v>1185</v>
      </c>
      <c r="B186" s="102" t="s">
        <v>150</v>
      </c>
      <c r="C186" s="102" t="s">
        <v>69</v>
      </c>
      <c r="D186" s="102" t="s">
        <v>60</v>
      </c>
      <c r="E186" s="102" t="s">
        <v>163</v>
      </c>
      <c r="F186" s="103">
        <v>0.74375000000000002</v>
      </c>
      <c r="G186" s="102" t="s">
        <v>66</v>
      </c>
      <c r="H186" s="103">
        <v>0.78194444444444444</v>
      </c>
      <c r="I186" s="104">
        <v>28.4</v>
      </c>
      <c r="J186" s="105"/>
      <c r="K186" s="106">
        <v>8</v>
      </c>
    </row>
    <row r="187" spans="1:11">
      <c r="A187" s="95">
        <v>1186</v>
      </c>
      <c r="B187" s="96" t="s">
        <v>150</v>
      </c>
      <c r="C187" s="96" t="s">
        <v>69</v>
      </c>
      <c r="D187" s="96" t="s">
        <v>64</v>
      </c>
      <c r="E187" s="96" t="s">
        <v>66</v>
      </c>
      <c r="F187" s="97">
        <v>0.74375000000000002</v>
      </c>
      <c r="G187" s="96" t="s">
        <v>163</v>
      </c>
      <c r="H187" s="97">
        <v>0.78194444444444444</v>
      </c>
      <c r="I187" s="98">
        <v>28.4</v>
      </c>
      <c r="J187" s="99"/>
      <c r="K187" s="100">
        <v>13</v>
      </c>
    </row>
    <row r="188" spans="1:11">
      <c r="A188" s="101">
        <v>1187</v>
      </c>
      <c r="B188" s="102" t="s">
        <v>150</v>
      </c>
      <c r="C188" s="102" t="s">
        <v>69</v>
      </c>
      <c r="D188" s="102" t="s">
        <v>60</v>
      </c>
      <c r="E188" s="102" t="s">
        <v>163</v>
      </c>
      <c r="F188" s="103">
        <v>0.74930555555555556</v>
      </c>
      <c r="G188" s="102" t="s">
        <v>66</v>
      </c>
      <c r="H188" s="103">
        <v>0.78749999999999998</v>
      </c>
      <c r="I188" s="104">
        <v>28.4</v>
      </c>
      <c r="J188" s="105"/>
      <c r="K188" s="106">
        <v>15</v>
      </c>
    </row>
    <row r="189" spans="1:11">
      <c r="A189" s="95">
        <v>1188</v>
      </c>
      <c r="B189" s="96" t="s">
        <v>150</v>
      </c>
      <c r="C189" s="96" t="s">
        <v>69</v>
      </c>
      <c r="D189" s="96" t="s">
        <v>64</v>
      </c>
      <c r="E189" s="96" t="s">
        <v>66</v>
      </c>
      <c r="F189" s="97">
        <v>0.74930555555555556</v>
      </c>
      <c r="G189" s="96" t="s">
        <v>163</v>
      </c>
      <c r="H189" s="97">
        <v>0.78749999999999998</v>
      </c>
      <c r="I189" s="98">
        <v>28.4</v>
      </c>
      <c r="J189" s="99"/>
      <c r="K189" s="100">
        <v>18</v>
      </c>
    </row>
    <row r="190" spans="1:11">
      <c r="A190" s="101">
        <v>1189</v>
      </c>
      <c r="B190" s="102" t="s">
        <v>150</v>
      </c>
      <c r="C190" s="102" t="s">
        <v>69</v>
      </c>
      <c r="D190" s="102" t="s">
        <v>60</v>
      </c>
      <c r="E190" s="102" t="s">
        <v>163</v>
      </c>
      <c r="F190" s="103">
        <v>0.75486111111111109</v>
      </c>
      <c r="G190" s="102" t="s">
        <v>66</v>
      </c>
      <c r="H190" s="103">
        <v>0.79305555555555562</v>
      </c>
      <c r="I190" s="104">
        <v>28.4</v>
      </c>
      <c r="J190" s="105"/>
      <c r="K190" s="106">
        <v>10</v>
      </c>
    </row>
    <row r="191" spans="1:11">
      <c r="A191" s="95">
        <v>1190</v>
      </c>
      <c r="B191" s="96" t="s">
        <v>150</v>
      </c>
      <c r="C191" s="96" t="s">
        <v>69</v>
      </c>
      <c r="D191" s="96" t="s">
        <v>64</v>
      </c>
      <c r="E191" s="96" t="s">
        <v>66</v>
      </c>
      <c r="F191" s="97">
        <v>0.75486111111111109</v>
      </c>
      <c r="G191" s="96" t="s">
        <v>163</v>
      </c>
      <c r="H191" s="97">
        <v>0.79305555555555562</v>
      </c>
      <c r="I191" s="98">
        <v>28.4</v>
      </c>
      <c r="J191" s="99"/>
      <c r="K191" s="100">
        <v>16</v>
      </c>
    </row>
    <row r="192" spans="1:11">
      <c r="A192" s="101">
        <v>1191</v>
      </c>
      <c r="B192" s="102" t="s">
        <v>150</v>
      </c>
      <c r="C192" s="102" t="s">
        <v>69</v>
      </c>
      <c r="D192" s="102" t="s">
        <v>60</v>
      </c>
      <c r="E192" s="102" t="s">
        <v>163</v>
      </c>
      <c r="F192" s="103">
        <v>0.76041666666666663</v>
      </c>
      <c r="G192" s="102" t="s">
        <v>66</v>
      </c>
      <c r="H192" s="103">
        <v>0.79861111111111116</v>
      </c>
      <c r="I192" s="104">
        <v>28.4</v>
      </c>
      <c r="J192" s="105"/>
      <c r="K192" s="106">
        <v>11</v>
      </c>
    </row>
    <row r="193" spans="1:11">
      <c r="A193" s="95">
        <v>1192</v>
      </c>
      <c r="B193" s="96" t="s">
        <v>150</v>
      </c>
      <c r="C193" s="96" t="s">
        <v>69</v>
      </c>
      <c r="D193" s="96" t="s">
        <v>64</v>
      </c>
      <c r="E193" s="96" t="s">
        <v>66</v>
      </c>
      <c r="F193" s="97">
        <v>0.76041666666666663</v>
      </c>
      <c r="G193" s="96" t="s">
        <v>163</v>
      </c>
      <c r="H193" s="97">
        <v>0.79861111111111116</v>
      </c>
      <c r="I193" s="98">
        <v>28.4</v>
      </c>
      <c r="J193" s="99"/>
      <c r="K193" s="100">
        <v>2</v>
      </c>
    </row>
    <row r="194" spans="1:11">
      <c r="A194" s="101">
        <v>1193</v>
      </c>
      <c r="B194" s="102" t="s">
        <v>150</v>
      </c>
      <c r="C194" s="102" t="s">
        <v>69</v>
      </c>
      <c r="D194" s="102" t="s">
        <v>60</v>
      </c>
      <c r="E194" s="102" t="s">
        <v>163</v>
      </c>
      <c r="F194" s="103">
        <v>0.76597222222222217</v>
      </c>
      <c r="G194" s="102" t="s">
        <v>66</v>
      </c>
      <c r="H194" s="103">
        <v>0.8041666666666667</v>
      </c>
      <c r="I194" s="104">
        <v>28.4</v>
      </c>
      <c r="J194" s="105"/>
      <c r="K194" s="106">
        <v>12</v>
      </c>
    </row>
    <row r="195" spans="1:11">
      <c r="A195" s="95">
        <v>1194</v>
      </c>
      <c r="B195" s="96" t="s">
        <v>150</v>
      </c>
      <c r="C195" s="96" t="s">
        <v>69</v>
      </c>
      <c r="D195" s="96" t="s">
        <v>64</v>
      </c>
      <c r="E195" s="96" t="s">
        <v>66</v>
      </c>
      <c r="F195" s="97">
        <v>0.76597222222222217</v>
      </c>
      <c r="G195" s="96" t="s">
        <v>163</v>
      </c>
      <c r="H195" s="97">
        <v>0.8041666666666667</v>
      </c>
      <c r="I195" s="98">
        <v>28.4</v>
      </c>
      <c r="J195" s="99"/>
      <c r="K195" s="100">
        <v>55</v>
      </c>
    </row>
    <row r="196" spans="1:11">
      <c r="A196" s="101">
        <v>1195</v>
      </c>
      <c r="B196" s="102" t="s">
        <v>150</v>
      </c>
      <c r="C196" s="102" t="s">
        <v>69</v>
      </c>
      <c r="D196" s="102" t="s">
        <v>60</v>
      </c>
      <c r="E196" s="102" t="s">
        <v>163</v>
      </c>
      <c r="F196" s="103">
        <v>0.7715277777777777</v>
      </c>
      <c r="G196" s="102" t="s">
        <v>66</v>
      </c>
      <c r="H196" s="103">
        <v>0.80972222222222223</v>
      </c>
      <c r="I196" s="104">
        <v>28.4</v>
      </c>
      <c r="J196" s="105"/>
      <c r="K196" s="106">
        <v>1</v>
      </c>
    </row>
    <row r="197" spans="1:11">
      <c r="A197" s="95">
        <v>1196</v>
      </c>
      <c r="B197" s="96" t="s">
        <v>150</v>
      </c>
      <c r="C197" s="96" t="s">
        <v>69</v>
      </c>
      <c r="D197" s="96" t="s">
        <v>64</v>
      </c>
      <c r="E197" s="96" t="s">
        <v>66</v>
      </c>
      <c r="F197" s="97">
        <v>0.7715277777777777</v>
      </c>
      <c r="G197" s="96" t="s">
        <v>163</v>
      </c>
      <c r="H197" s="97">
        <v>0.80972222222222223</v>
      </c>
      <c r="I197" s="98">
        <v>28.4</v>
      </c>
      <c r="J197" s="99"/>
      <c r="K197" s="100">
        <v>4</v>
      </c>
    </row>
    <row r="198" spans="1:11">
      <c r="A198" s="101">
        <v>1197</v>
      </c>
      <c r="B198" s="102" t="s">
        <v>150</v>
      </c>
      <c r="C198" s="102" t="s">
        <v>69</v>
      </c>
      <c r="D198" s="102" t="s">
        <v>60</v>
      </c>
      <c r="E198" s="102" t="s">
        <v>163</v>
      </c>
      <c r="F198" s="103">
        <v>0.77708333333333324</v>
      </c>
      <c r="G198" s="102" t="s">
        <v>66</v>
      </c>
      <c r="H198" s="103">
        <v>0.81527777777777777</v>
      </c>
      <c r="I198" s="104">
        <v>28.4</v>
      </c>
      <c r="J198" s="105"/>
      <c r="K198" s="106">
        <v>3</v>
      </c>
    </row>
    <row r="199" spans="1:11">
      <c r="A199" s="95">
        <v>1198</v>
      </c>
      <c r="B199" s="96" t="s">
        <v>150</v>
      </c>
      <c r="C199" s="96" t="s">
        <v>69</v>
      </c>
      <c r="D199" s="96" t="s">
        <v>64</v>
      </c>
      <c r="E199" s="96" t="s">
        <v>66</v>
      </c>
      <c r="F199" s="97">
        <v>0.77708333333333324</v>
      </c>
      <c r="G199" s="96" t="s">
        <v>163</v>
      </c>
      <c r="H199" s="97">
        <v>0.81527777777777777</v>
      </c>
      <c r="I199" s="98">
        <v>28.4</v>
      </c>
      <c r="J199" s="99"/>
      <c r="K199" s="100">
        <v>6</v>
      </c>
    </row>
    <row r="200" spans="1:11">
      <c r="A200" s="101">
        <v>1199</v>
      </c>
      <c r="B200" s="102" t="s">
        <v>150</v>
      </c>
      <c r="C200" s="102" t="s">
        <v>69</v>
      </c>
      <c r="D200" s="102" t="s">
        <v>60</v>
      </c>
      <c r="E200" s="102" t="s">
        <v>163</v>
      </c>
      <c r="F200" s="103">
        <v>0.78263888888888899</v>
      </c>
      <c r="G200" s="102" t="s">
        <v>66</v>
      </c>
      <c r="H200" s="103">
        <v>0.8208333333333333</v>
      </c>
      <c r="I200" s="104">
        <v>28.4</v>
      </c>
      <c r="J200" s="105"/>
      <c r="K200" s="106">
        <v>14</v>
      </c>
    </row>
    <row r="201" spans="1:11">
      <c r="A201" s="95">
        <v>1200</v>
      </c>
      <c r="B201" s="96" t="s">
        <v>150</v>
      </c>
      <c r="C201" s="96" t="s">
        <v>69</v>
      </c>
      <c r="D201" s="96" t="s">
        <v>64</v>
      </c>
      <c r="E201" s="96" t="s">
        <v>66</v>
      </c>
      <c r="F201" s="97">
        <v>0.78263888888888899</v>
      </c>
      <c r="G201" s="96" t="s">
        <v>163</v>
      </c>
      <c r="H201" s="97">
        <v>0.8208333333333333</v>
      </c>
      <c r="I201" s="98">
        <v>28.4</v>
      </c>
      <c r="J201" s="99"/>
      <c r="K201" s="100">
        <v>20</v>
      </c>
    </row>
    <row r="202" spans="1:11">
      <c r="A202" s="101">
        <v>1201</v>
      </c>
      <c r="B202" s="102" t="s">
        <v>150</v>
      </c>
      <c r="C202" s="102" t="s">
        <v>69</v>
      </c>
      <c r="D202" s="102" t="s">
        <v>60</v>
      </c>
      <c r="E202" s="102" t="s">
        <v>163</v>
      </c>
      <c r="F202" s="103">
        <v>0.78819444444444453</v>
      </c>
      <c r="G202" s="102" t="s">
        <v>66</v>
      </c>
      <c r="H202" s="103">
        <v>0.82638888888888884</v>
      </c>
      <c r="I202" s="104">
        <v>28.4</v>
      </c>
      <c r="J202" s="105"/>
      <c r="K202" s="106">
        <v>13</v>
      </c>
    </row>
    <row r="203" spans="1:11">
      <c r="A203" s="95">
        <v>1202</v>
      </c>
      <c r="B203" s="96" t="s">
        <v>150</v>
      </c>
      <c r="C203" s="96" t="s">
        <v>69</v>
      </c>
      <c r="D203" s="96" t="s">
        <v>64</v>
      </c>
      <c r="E203" s="96" t="s">
        <v>66</v>
      </c>
      <c r="F203" s="97">
        <v>0.78819444444444453</v>
      </c>
      <c r="G203" s="96" t="s">
        <v>163</v>
      </c>
      <c r="H203" s="97">
        <v>0.82638888888888884</v>
      </c>
      <c r="I203" s="98">
        <v>28.4</v>
      </c>
      <c r="J203" s="99"/>
      <c r="K203" s="100">
        <v>8</v>
      </c>
    </row>
    <row r="204" spans="1:11">
      <c r="A204" s="101">
        <v>1203</v>
      </c>
      <c r="B204" s="102" t="s">
        <v>150</v>
      </c>
      <c r="C204" s="102" t="s">
        <v>69</v>
      </c>
      <c r="D204" s="102" t="s">
        <v>60</v>
      </c>
      <c r="E204" s="102" t="s">
        <v>163</v>
      </c>
      <c r="F204" s="103">
        <v>0.79375000000000007</v>
      </c>
      <c r="G204" s="102" t="s">
        <v>66</v>
      </c>
      <c r="H204" s="103">
        <v>0.83194444444444438</v>
      </c>
      <c r="I204" s="104">
        <v>28.4</v>
      </c>
      <c r="J204" s="105"/>
      <c r="K204" s="106">
        <v>18</v>
      </c>
    </row>
    <row r="205" spans="1:11">
      <c r="A205" s="95">
        <v>1204</v>
      </c>
      <c r="B205" s="96" t="s">
        <v>150</v>
      </c>
      <c r="C205" s="96" t="s">
        <v>69</v>
      </c>
      <c r="D205" s="96" t="s">
        <v>64</v>
      </c>
      <c r="E205" s="96" t="s">
        <v>66</v>
      </c>
      <c r="F205" s="97">
        <v>0.79375000000000007</v>
      </c>
      <c r="G205" s="96" t="s">
        <v>163</v>
      </c>
      <c r="H205" s="97">
        <v>0.83194444444444438</v>
      </c>
      <c r="I205" s="98">
        <v>28.4</v>
      </c>
      <c r="J205" s="99"/>
      <c r="K205" s="100">
        <v>15</v>
      </c>
    </row>
    <row r="206" spans="1:11">
      <c r="A206" s="101">
        <v>1205</v>
      </c>
      <c r="B206" s="102" t="s">
        <v>150</v>
      </c>
      <c r="C206" s="102" t="s">
        <v>69</v>
      </c>
      <c r="D206" s="102" t="s">
        <v>60</v>
      </c>
      <c r="E206" s="102" t="s">
        <v>163</v>
      </c>
      <c r="F206" s="103">
        <v>0.7993055555555556</v>
      </c>
      <c r="G206" s="102" t="s">
        <v>66</v>
      </c>
      <c r="H206" s="103">
        <v>0.83750000000000002</v>
      </c>
      <c r="I206" s="104">
        <v>28.4</v>
      </c>
      <c r="J206" s="105"/>
      <c r="K206" s="106">
        <v>16</v>
      </c>
    </row>
    <row r="207" spans="1:11">
      <c r="A207" s="95">
        <v>1206</v>
      </c>
      <c r="B207" s="96" t="s">
        <v>150</v>
      </c>
      <c r="C207" s="96" t="s">
        <v>69</v>
      </c>
      <c r="D207" s="96" t="s">
        <v>64</v>
      </c>
      <c r="E207" s="96" t="s">
        <v>66</v>
      </c>
      <c r="F207" s="97">
        <v>0.7993055555555556</v>
      </c>
      <c r="G207" s="96" t="s">
        <v>163</v>
      </c>
      <c r="H207" s="97">
        <v>0.83750000000000002</v>
      </c>
      <c r="I207" s="98">
        <v>28.4</v>
      </c>
      <c r="J207" s="99"/>
      <c r="K207" s="100">
        <v>10</v>
      </c>
    </row>
    <row r="208" spans="1:11">
      <c r="A208" s="101">
        <v>1207</v>
      </c>
      <c r="B208" s="102" t="s">
        <v>150</v>
      </c>
      <c r="C208" s="102" t="s">
        <v>69</v>
      </c>
      <c r="D208" s="102" t="s">
        <v>60</v>
      </c>
      <c r="E208" s="102" t="s">
        <v>163</v>
      </c>
      <c r="F208" s="103">
        <v>0.80486111111111114</v>
      </c>
      <c r="G208" s="102" t="s">
        <v>66</v>
      </c>
      <c r="H208" s="103">
        <v>0.84305555555555556</v>
      </c>
      <c r="I208" s="104">
        <v>28.4</v>
      </c>
      <c r="J208" s="105"/>
      <c r="K208" s="106">
        <v>2</v>
      </c>
    </row>
    <row r="209" spans="1:11">
      <c r="A209" s="95">
        <v>1208</v>
      </c>
      <c r="B209" s="96" t="s">
        <v>150</v>
      </c>
      <c r="C209" s="96" t="s">
        <v>69</v>
      </c>
      <c r="D209" s="96" t="s">
        <v>64</v>
      </c>
      <c r="E209" s="96" t="s">
        <v>66</v>
      </c>
      <c r="F209" s="97">
        <v>0.80486111111111114</v>
      </c>
      <c r="G209" s="96" t="s">
        <v>163</v>
      </c>
      <c r="H209" s="97">
        <v>0.84305555555555556</v>
      </c>
      <c r="I209" s="98">
        <v>28.4</v>
      </c>
      <c r="J209" s="99"/>
      <c r="K209" s="100">
        <v>11</v>
      </c>
    </row>
    <row r="210" spans="1:11">
      <c r="A210" s="101">
        <v>1209</v>
      </c>
      <c r="B210" s="102" t="s">
        <v>150</v>
      </c>
      <c r="C210" s="102" t="s">
        <v>69</v>
      </c>
      <c r="D210" s="102" t="s">
        <v>60</v>
      </c>
      <c r="E210" s="102" t="s">
        <v>163</v>
      </c>
      <c r="F210" s="103">
        <v>0.81041666666666667</v>
      </c>
      <c r="G210" s="102" t="s">
        <v>66</v>
      </c>
      <c r="H210" s="103">
        <v>0.84861111111111109</v>
      </c>
      <c r="I210" s="104">
        <v>28.4</v>
      </c>
      <c r="J210" s="105"/>
      <c r="K210" s="106">
        <v>55</v>
      </c>
    </row>
    <row r="211" spans="1:11">
      <c r="A211" s="95">
        <v>1210</v>
      </c>
      <c r="B211" s="96" t="s">
        <v>150</v>
      </c>
      <c r="C211" s="96" t="s">
        <v>69</v>
      </c>
      <c r="D211" s="96" t="s">
        <v>64</v>
      </c>
      <c r="E211" s="96" t="s">
        <v>66</v>
      </c>
      <c r="F211" s="97">
        <v>0.81041666666666667</v>
      </c>
      <c r="G211" s="96" t="s">
        <v>163</v>
      </c>
      <c r="H211" s="97">
        <v>0.84861111111111109</v>
      </c>
      <c r="I211" s="98">
        <v>28.4</v>
      </c>
      <c r="J211" s="99"/>
      <c r="K211" s="100">
        <v>12</v>
      </c>
    </row>
    <row r="212" spans="1:11">
      <c r="A212" s="101">
        <v>1211</v>
      </c>
      <c r="B212" s="102" t="s">
        <v>150</v>
      </c>
      <c r="C212" s="102" t="s">
        <v>69</v>
      </c>
      <c r="D212" s="102" t="s">
        <v>60</v>
      </c>
      <c r="E212" s="102" t="s">
        <v>163</v>
      </c>
      <c r="F212" s="103">
        <v>0.81597222222222221</v>
      </c>
      <c r="G212" s="102" t="s">
        <v>66</v>
      </c>
      <c r="H212" s="103">
        <v>0.85416666666666663</v>
      </c>
      <c r="I212" s="104">
        <v>28.4</v>
      </c>
      <c r="J212" s="105"/>
      <c r="K212" s="106">
        <v>4</v>
      </c>
    </row>
    <row r="213" spans="1:11">
      <c r="A213" s="95">
        <v>1212</v>
      </c>
      <c r="B213" s="96" t="s">
        <v>150</v>
      </c>
      <c r="C213" s="96" t="s">
        <v>69</v>
      </c>
      <c r="D213" s="96" t="s">
        <v>64</v>
      </c>
      <c r="E213" s="96" t="s">
        <v>66</v>
      </c>
      <c r="F213" s="97">
        <v>0.81597222222222221</v>
      </c>
      <c r="G213" s="96" t="s">
        <v>163</v>
      </c>
      <c r="H213" s="97">
        <v>0.85416666666666663</v>
      </c>
      <c r="I213" s="98">
        <v>28.4</v>
      </c>
      <c r="J213" s="99"/>
      <c r="K213" s="100">
        <v>1</v>
      </c>
    </row>
    <row r="214" spans="1:11">
      <c r="A214" s="101">
        <v>1213</v>
      </c>
      <c r="B214" s="102" t="s">
        <v>150</v>
      </c>
      <c r="C214" s="102" t="s">
        <v>69</v>
      </c>
      <c r="D214" s="102" t="s">
        <v>60</v>
      </c>
      <c r="E214" s="102" t="s">
        <v>163</v>
      </c>
      <c r="F214" s="103">
        <v>0.82152777777777775</v>
      </c>
      <c r="G214" s="102" t="s">
        <v>66</v>
      </c>
      <c r="H214" s="103">
        <v>0.85972222222222217</v>
      </c>
      <c r="I214" s="104">
        <v>28.4</v>
      </c>
      <c r="J214" s="105"/>
      <c r="K214" s="106">
        <v>6</v>
      </c>
    </row>
    <row r="215" spans="1:11">
      <c r="A215" s="95">
        <v>1214</v>
      </c>
      <c r="B215" s="96" t="s">
        <v>150</v>
      </c>
      <c r="C215" s="96" t="s">
        <v>69</v>
      </c>
      <c r="D215" s="96" t="s">
        <v>64</v>
      </c>
      <c r="E215" s="96" t="s">
        <v>66</v>
      </c>
      <c r="F215" s="97">
        <v>0.82152777777777775</v>
      </c>
      <c r="G215" s="96" t="s">
        <v>163</v>
      </c>
      <c r="H215" s="97">
        <v>0.85972222222222217</v>
      </c>
      <c r="I215" s="98">
        <v>28.4</v>
      </c>
      <c r="J215" s="99"/>
      <c r="K215" s="100">
        <v>3</v>
      </c>
    </row>
    <row r="216" spans="1:11">
      <c r="A216" s="101">
        <v>1215</v>
      </c>
      <c r="B216" s="102" t="s">
        <v>150</v>
      </c>
      <c r="C216" s="102" t="s">
        <v>69</v>
      </c>
      <c r="D216" s="102" t="s">
        <v>60</v>
      </c>
      <c r="E216" s="102" t="s">
        <v>163</v>
      </c>
      <c r="F216" s="103">
        <v>0.82708333333333339</v>
      </c>
      <c r="G216" s="102" t="s">
        <v>66</v>
      </c>
      <c r="H216" s="103">
        <v>0.8652777777777777</v>
      </c>
      <c r="I216" s="104">
        <v>28.4</v>
      </c>
      <c r="J216" s="105"/>
      <c r="K216" s="106">
        <v>20</v>
      </c>
    </row>
    <row r="217" spans="1:11">
      <c r="A217" s="95">
        <v>1216</v>
      </c>
      <c r="B217" s="96" t="s">
        <v>150</v>
      </c>
      <c r="C217" s="96" t="s">
        <v>69</v>
      </c>
      <c r="D217" s="96" t="s">
        <v>64</v>
      </c>
      <c r="E217" s="96" t="s">
        <v>66</v>
      </c>
      <c r="F217" s="97">
        <v>0.82708333333333339</v>
      </c>
      <c r="G217" s="96" t="s">
        <v>163</v>
      </c>
      <c r="H217" s="97">
        <v>0.8652777777777777</v>
      </c>
      <c r="I217" s="98">
        <v>28.4</v>
      </c>
      <c r="J217" s="99"/>
      <c r="K217" s="100">
        <v>14</v>
      </c>
    </row>
    <row r="218" spans="1:11">
      <c r="A218" s="101">
        <v>1217</v>
      </c>
      <c r="B218" s="102" t="s">
        <v>150</v>
      </c>
      <c r="C218" s="102" t="s">
        <v>69</v>
      </c>
      <c r="D218" s="102" t="s">
        <v>60</v>
      </c>
      <c r="E218" s="102" t="s">
        <v>163</v>
      </c>
      <c r="F218" s="103">
        <v>0.83263888888888893</v>
      </c>
      <c r="G218" s="102" t="s">
        <v>66</v>
      </c>
      <c r="H218" s="103">
        <v>0.87083333333333324</v>
      </c>
      <c r="I218" s="104">
        <v>28.4</v>
      </c>
      <c r="J218" s="105"/>
      <c r="K218" s="106">
        <v>8</v>
      </c>
    </row>
    <row r="219" spans="1:11">
      <c r="A219" s="95">
        <v>1218</v>
      </c>
      <c r="B219" s="96" t="s">
        <v>150</v>
      </c>
      <c r="C219" s="96" t="s">
        <v>69</v>
      </c>
      <c r="D219" s="96" t="s">
        <v>64</v>
      </c>
      <c r="E219" s="96" t="s">
        <v>66</v>
      </c>
      <c r="F219" s="97">
        <v>0.83263888888888893</v>
      </c>
      <c r="G219" s="96" t="s">
        <v>163</v>
      </c>
      <c r="H219" s="97">
        <v>0.87083333333333324</v>
      </c>
      <c r="I219" s="98">
        <v>28.4</v>
      </c>
      <c r="J219" s="99"/>
      <c r="K219" s="100">
        <v>13</v>
      </c>
    </row>
    <row r="220" spans="1:11">
      <c r="A220" s="101">
        <v>1219</v>
      </c>
      <c r="B220" s="102" t="s">
        <v>150</v>
      </c>
      <c r="C220" s="102" t="s">
        <v>69</v>
      </c>
      <c r="D220" s="102" t="s">
        <v>60</v>
      </c>
      <c r="E220" s="102" t="s">
        <v>163</v>
      </c>
      <c r="F220" s="103">
        <v>0.83819444444444446</v>
      </c>
      <c r="G220" s="102" t="s">
        <v>66</v>
      </c>
      <c r="H220" s="103">
        <v>0.87638888888888899</v>
      </c>
      <c r="I220" s="104">
        <v>28.4</v>
      </c>
      <c r="J220" s="105"/>
      <c r="K220" s="106">
        <v>15</v>
      </c>
    </row>
    <row r="221" spans="1:11">
      <c r="A221" s="95">
        <v>1220</v>
      </c>
      <c r="B221" s="96" t="s">
        <v>150</v>
      </c>
      <c r="C221" s="96" t="s">
        <v>69</v>
      </c>
      <c r="D221" s="96" t="s">
        <v>64</v>
      </c>
      <c r="E221" s="96" t="s">
        <v>66</v>
      </c>
      <c r="F221" s="97">
        <v>0.83819444444444446</v>
      </c>
      <c r="G221" s="96" t="s">
        <v>163</v>
      </c>
      <c r="H221" s="97">
        <v>0.87638888888888899</v>
      </c>
      <c r="I221" s="98">
        <v>28.4</v>
      </c>
      <c r="J221" s="99"/>
      <c r="K221" s="100">
        <v>18</v>
      </c>
    </row>
    <row r="222" spans="1:11">
      <c r="A222" s="101">
        <v>1221</v>
      </c>
      <c r="B222" s="102" t="s">
        <v>150</v>
      </c>
      <c r="C222" s="102" t="s">
        <v>69</v>
      </c>
      <c r="D222" s="102" t="s">
        <v>60</v>
      </c>
      <c r="E222" s="102" t="s">
        <v>163</v>
      </c>
      <c r="F222" s="103">
        <v>0.84375</v>
      </c>
      <c r="G222" s="102" t="s">
        <v>66</v>
      </c>
      <c r="H222" s="103">
        <v>0.88194444444444453</v>
      </c>
      <c r="I222" s="104">
        <v>28.4</v>
      </c>
      <c r="J222" s="105"/>
      <c r="K222" s="106">
        <v>10</v>
      </c>
    </row>
    <row r="223" spans="1:11">
      <c r="A223" s="95">
        <v>1222</v>
      </c>
      <c r="B223" s="96" t="s">
        <v>150</v>
      </c>
      <c r="C223" s="96" t="s">
        <v>69</v>
      </c>
      <c r="D223" s="96" t="s">
        <v>64</v>
      </c>
      <c r="E223" s="96" t="s">
        <v>66</v>
      </c>
      <c r="F223" s="97">
        <v>0.84375</v>
      </c>
      <c r="G223" s="96" t="s">
        <v>163</v>
      </c>
      <c r="H223" s="97">
        <v>0.88194444444444453</v>
      </c>
      <c r="I223" s="98">
        <v>28.4</v>
      </c>
      <c r="J223" s="99"/>
      <c r="K223" s="100">
        <v>16</v>
      </c>
    </row>
    <row r="224" spans="1:11">
      <c r="A224" s="101">
        <v>1223</v>
      </c>
      <c r="B224" s="102" t="s">
        <v>150</v>
      </c>
      <c r="C224" s="102" t="s">
        <v>69</v>
      </c>
      <c r="D224" s="102" t="s">
        <v>60</v>
      </c>
      <c r="E224" s="102" t="s">
        <v>163</v>
      </c>
      <c r="F224" s="103">
        <v>0.84930555555555554</v>
      </c>
      <c r="G224" s="102" t="s">
        <v>66</v>
      </c>
      <c r="H224" s="103">
        <v>0.88750000000000007</v>
      </c>
      <c r="I224" s="104">
        <v>28.4</v>
      </c>
      <c r="J224" s="105"/>
      <c r="K224" s="106">
        <v>11</v>
      </c>
    </row>
    <row r="225" spans="1:11">
      <c r="A225" s="95">
        <v>1224</v>
      </c>
      <c r="B225" s="96" t="s">
        <v>150</v>
      </c>
      <c r="C225" s="96" t="s">
        <v>69</v>
      </c>
      <c r="D225" s="96" t="s">
        <v>64</v>
      </c>
      <c r="E225" s="96" t="s">
        <v>66</v>
      </c>
      <c r="F225" s="97">
        <v>0.84930555555555554</v>
      </c>
      <c r="G225" s="96" t="s">
        <v>163</v>
      </c>
      <c r="H225" s="97">
        <v>0.88750000000000007</v>
      </c>
      <c r="I225" s="98">
        <v>28.4</v>
      </c>
      <c r="J225" s="99"/>
      <c r="K225" s="100">
        <v>2</v>
      </c>
    </row>
    <row r="226" spans="1:11">
      <c r="A226" s="101">
        <v>1225</v>
      </c>
      <c r="B226" s="102" t="s">
        <v>150</v>
      </c>
      <c r="C226" s="102" t="s">
        <v>69</v>
      </c>
      <c r="D226" s="102" t="s">
        <v>60</v>
      </c>
      <c r="E226" s="102" t="s">
        <v>163</v>
      </c>
      <c r="F226" s="103">
        <v>0.85486111111111107</v>
      </c>
      <c r="G226" s="102" t="s">
        <v>66</v>
      </c>
      <c r="H226" s="103">
        <v>0.8930555555555556</v>
      </c>
      <c r="I226" s="104">
        <v>28.4</v>
      </c>
      <c r="J226" s="105"/>
      <c r="K226" s="106">
        <v>12</v>
      </c>
    </row>
    <row r="227" spans="1:11">
      <c r="A227" s="95">
        <v>1226</v>
      </c>
      <c r="B227" s="96" t="s">
        <v>150</v>
      </c>
      <c r="C227" s="96" t="s">
        <v>69</v>
      </c>
      <c r="D227" s="96" t="s">
        <v>64</v>
      </c>
      <c r="E227" s="96" t="s">
        <v>66</v>
      </c>
      <c r="F227" s="97">
        <v>0.85486111111111107</v>
      </c>
      <c r="G227" s="96" t="s">
        <v>163</v>
      </c>
      <c r="H227" s="97">
        <v>0.8930555555555556</v>
      </c>
      <c r="I227" s="98">
        <v>28.4</v>
      </c>
      <c r="J227" s="99"/>
      <c r="K227" s="100">
        <v>55</v>
      </c>
    </row>
    <row r="228" spans="1:11">
      <c r="A228" s="101">
        <v>1227</v>
      </c>
      <c r="B228" s="102" t="s">
        <v>150</v>
      </c>
      <c r="C228" s="102" t="s">
        <v>69</v>
      </c>
      <c r="D228" s="102" t="s">
        <v>60</v>
      </c>
      <c r="E228" s="102" t="s">
        <v>163</v>
      </c>
      <c r="F228" s="103">
        <v>0.86041666666666661</v>
      </c>
      <c r="G228" s="102" t="s">
        <v>66</v>
      </c>
      <c r="H228" s="103">
        <v>0.89861111111111114</v>
      </c>
      <c r="I228" s="104">
        <v>28.4</v>
      </c>
      <c r="J228" s="105"/>
      <c r="K228" s="106">
        <v>1</v>
      </c>
    </row>
    <row r="229" spans="1:11">
      <c r="A229" s="95">
        <v>1228</v>
      </c>
      <c r="B229" s="96" t="s">
        <v>150</v>
      </c>
      <c r="C229" s="96" t="s">
        <v>69</v>
      </c>
      <c r="D229" s="96" t="s">
        <v>64</v>
      </c>
      <c r="E229" s="96" t="s">
        <v>66</v>
      </c>
      <c r="F229" s="97">
        <v>0.86041666666666661</v>
      </c>
      <c r="G229" s="96" t="s">
        <v>163</v>
      </c>
      <c r="H229" s="97">
        <v>0.89861111111111114</v>
      </c>
      <c r="I229" s="98">
        <v>28.4</v>
      </c>
      <c r="J229" s="99"/>
      <c r="K229" s="100">
        <v>4</v>
      </c>
    </row>
    <row r="230" spans="1:11">
      <c r="A230" s="101">
        <v>1229</v>
      </c>
      <c r="B230" s="102" t="s">
        <v>150</v>
      </c>
      <c r="C230" s="102" t="s">
        <v>69</v>
      </c>
      <c r="D230" s="102" t="s">
        <v>60</v>
      </c>
      <c r="E230" s="102" t="s">
        <v>163</v>
      </c>
      <c r="F230" s="103">
        <v>0.86597222222222225</v>
      </c>
      <c r="G230" s="102" t="s">
        <v>66</v>
      </c>
      <c r="H230" s="103">
        <v>0.90416666666666667</v>
      </c>
      <c r="I230" s="104">
        <v>28.4</v>
      </c>
      <c r="J230" s="105"/>
      <c r="K230" s="106">
        <v>3</v>
      </c>
    </row>
    <row r="231" spans="1:11">
      <c r="A231" s="95">
        <v>1230</v>
      </c>
      <c r="B231" s="96" t="s">
        <v>150</v>
      </c>
      <c r="C231" s="96" t="s">
        <v>69</v>
      </c>
      <c r="D231" s="96" t="s">
        <v>64</v>
      </c>
      <c r="E231" s="96" t="s">
        <v>66</v>
      </c>
      <c r="F231" s="97">
        <v>0.86597222222222225</v>
      </c>
      <c r="G231" s="96" t="s">
        <v>163</v>
      </c>
      <c r="H231" s="97">
        <v>0.90416666666666667</v>
      </c>
      <c r="I231" s="98">
        <v>28.4</v>
      </c>
      <c r="J231" s="99"/>
      <c r="K231" s="100">
        <v>6</v>
      </c>
    </row>
    <row r="232" spans="1:11">
      <c r="A232" s="101">
        <v>1231</v>
      </c>
      <c r="B232" s="102" t="s">
        <v>150</v>
      </c>
      <c r="C232" s="102" t="s">
        <v>69</v>
      </c>
      <c r="D232" s="102" t="s">
        <v>60</v>
      </c>
      <c r="E232" s="102" t="s">
        <v>163</v>
      </c>
      <c r="F232" s="103">
        <v>0.87152777777777779</v>
      </c>
      <c r="G232" s="102" t="s">
        <v>66</v>
      </c>
      <c r="H232" s="103">
        <v>0.90972222222222221</v>
      </c>
      <c r="I232" s="104">
        <v>28.4</v>
      </c>
      <c r="J232" s="105"/>
      <c r="K232" s="106">
        <v>14</v>
      </c>
    </row>
    <row r="233" spans="1:11">
      <c r="A233" s="95">
        <v>1232</v>
      </c>
      <c r="B233" s="96" t="s">
        <v>150</v>
      </c>
      <c r="C233" s="96" t="s">
        <v>69</v>
      </c>
      <c r="D233" s="96" t="s">
        <v>64</v>
      </c>
      <c r="E233" s="96" t="s">
        <v>66</v>
      </c>
      <c r="F233" s="97">
        <v>0.87152777777777779</v>
      </c>
      <c r="G233" s="96" t="s">
        <v>163</v>
      </c>
      <c r="H233" s="97">
        <v>0.90972222222222221</v>
      </c>
      <c r="I233" s="98">
        <v>28.4</v>
      </c>
      <c r="J233" s="99"/>
      <c r="K233" s="100">
        <v>20</v>
      </c>
    </row>
    <row r="234" spans="1:11">
      <c r="A234" s="101">
        <v>1233</v>
      </c>
      <c r="B234" s="102" t="s">
        <v>150</v>
      </c>
      <c r="C234" s="102" t="s">
        <v>69</v>
      </c>
      <c r="D234" s="102" t="s">
        <v>60</v>
      </c>
      <c r="E234" s="102" t="s">
        <v>163</v>
      </c>
      <c r="F234" s="103">
        <v>0.87708333333333333</v>
      </c>
      <c r="G234" s="102" t="s">
        <v>66</v>
      </c>
      <c r="H234" s="103">
        <v>0.91527777777777775</v>
      </c>
      <c r="I234" s="104">
        <v>28.4</v>
      </c>
      <c r="J234" s="105"/>
      <c r="K234" s="106">
        <v>13</v>
      </c>
    </row>
    <row r="235" spans="1:11">
      <c r="A235" s="95">
        <v>1234</v>
      </c>
      <c r="B235" s="96" t="s">
        <v>150</v>
      </c>
      <c r="C235" s="96" t="s">
        <v>69</v>
      </c>
      <c r="D235" s="96" t="s">
        <v>64</v>
      </c>
      <c r="E235" s="96" t="s">
        <v>66</v>
      </c>
      <c r="F235" s="97">
        <v>0.87708333333333333</v>
      </c>
      <c r="G235" s="96" t="s">
        <v>163</v>
      </c>
      <c r="H235" s="97">
        <v>0.91527777777777775</v>
      </c>
      <c r="I235" s="98">
        <v>28.4</v>
      </c>
      <c r="J235" s="99"/>
      <c r="K235" s="100">
        <v>8</v>
      </c>
    </row>
    <row r="236" spans="1:11">
      <c r="A236" s="101">
        <v>1235</v>
      </c>
      <c r="B236" s="102" t="s">
        <v>150</v>
      </c>
      <c r="C236" s="102" t="s">
        <v>69</v>
      </c>
      <c r="D236" s="102" t="s">
        <v>60</v>
      </c>
      <c r="E236" s="102" t="s">
        <v>163</v>
      </c>
      <c r="F236" s="103">
        <v>0.88263888888888886</v>
      </c>
      <c r="G236" s="102" t="s">
        <v>66</v>
      </c>
      <c r="H236" s="103">
        <v>0.92083333333333339</v>
      </c>
      <c r="I236" s="104">
        <v>28.4</v>
      </c>
      <c r="J236" s="105"/>
      <c r="K236" s="106">
        <v>18</v>
      </c>
    </row>
    <row r="237" spans="1:11">
      <c r="A237" s="95">
        <v>1236</v>
      </c>
      <c r="B237" s="96" t="s">
        <v>150</v>
      </c>
      <c r="C237" s="96" t="s">
        <v>69</v>
      </c>
      <c r="D237" s="96" t="s">
        <v>64</v>
      </c>
      <c r="E237" s="96" t="s">
        <v>66</v>
      </c>
      <c r="F237" s="97">
        <v>0.88263888888888886</v>
      </c>
      <c r="G237" s="96" t="s">
        <v>163</v>
      </c>
      <c r="H237" s="97">
        <v>0.92083333333333339</v>
      </c>
      <c r="I237" s="98">
        <v>28.4</v>
      </c>
      <c r="J237" s="99"/>
      <c r="K237" s="100">
        <v>15</v>
      </c>
    </row>
    <row r="238" spans="1:11">
      <c r="A238" s="101">
        <v>1237</v>
      </c>
      <c r="B238" s="102" t="s">
        <v>150</v>
      </c>
      <c r="C238" s="102" t="s">
        <v>69</v>
      </c>
      <c r="D238" s="102" t="s">
        <v>60</v>
      </c>
      <c r="E238" s="102" t="s">
        <v>163</v>
      </c>
      <c r="F238" s="103">
        <v>0.8881944444444444</v>
      </c>
      <c r="G238" s="102" t="s">
        <v>66</v>
      </c>
      <c r="H238" s="103">
        <v>0.92638888888888893</v>
      </c>
      <c r="I238" s="104">
        <v>28.4</v>
      </c>
      <c r="J238" s="105"/>
      <c r="K238" s="106">
        <v>16</v>
      </c>
    </row>
    <row r="239" spans="1:11">
      <c r="A239" s="95">
        <v>1238</v>
      </c>
      <c r="B239" s="96" t="s">
        <v>150</v>
      </c>
      <c r="C239" s="96" t="s">
        <v>69</v>
      </c>
      <c r="D239" s="96" t="s">
        <v>64</v>
      </c>
      <c r="E239" s="96" t="s">
        <v>66</v>
      </c>
      <c r="F239" s="97">
        <v>0.8881944444444444</v>
      </c>
      <c r="G239" s="96" t="s">
        <v>163</v>
      </c>
      <c r="H239" s="97">
        <v>0.92638888888888893</v>
      </c>
      <c r="I239" s="98">
        <v>28.4</v>
      </c>
      <c r="J239" s="99"/>
      <c r="K239" s="100">
        <v>10</v>
      </c>
    </row>
    <row r="240" spans="1:11">
      <c r="A240" s="101">
        <v>1239</v>
      </c>
      <c r="B240" s="102" t="s">
        <v>150</v>
      </c>
      <c r="C240" s="102" t="s">
        <v>69</v>
      </c>
      <c r="D240" s="102" t="s">
        <v>60</v>
      </c>
      <c r="E240" s="102" t="s">
        <v>163</v>
      </c>
      <c r="F240" s="103">
        <v>0.89374999999999993</v>
      </c>
      <c r="G240" s="102" t="s">
        <v>66</v>
      </c>
      <c r="H240" s="103">
        <v>0.93194444444444446</v>
      </c>
      <c r="I240" s="104">
        <v>28.4</v>
      </c>
      <c r="J240" s="105"/>
      <c r="K240" s="106">
        <v>2</v>
      </c>
    </row>
    <row r="241" spans="1:11">
      <c r="A241" s="95">
        <v>1240</v>
      </c>
      <c r="B241" s="96" t="s">
        <v>150</v>
      </c>
      <c r="C241" s="96" t="s">
        <v>69</v>
      </c>
      <c r="D241" s="96" t="s">
        <v>64</v>
      </c>
      <c r="E241" s="96" t="s">
        <v>66</v>
      </c>
      <c r="F241" s="97">
        <v>0.89374999999999993</v>
      </c>
      <c r="G241" s="96" t="s">
        <v>163</v>
      </c>
      <c r="H241" s="97">
        <v>0.93194444444444446</v>
      </c>
      <c r="I241" s="98">
        <v>28.4</v>
      </c>
      <c r="J241" s="99"/>
      <c r="K241" s="100">
        <v>11</v>
      </c>
    </row>
    <row r="242" spans="1:11">
      <c r="A242" s="101">
        <v>1241</v>
      </c>
      <c r="B242" s="102" t="s">
        <v>150</v>
      </c>
      <c r="C242" s="102" t="s">
        <v>69</v>
      </c>
      <c r="D242" s="102" t="s">
        <v>60</v>
      </c>
      <c r="E242" s="102" t="s">
        <v>163</v>
      </c>
      <c r="F242" s="103">
        <v>0.89930555555555547</v>
      </c>
      <c r="G242" s="102" t="s">
        <v>66</v>
      </c>
      <c r="H242" s="103">
        <v>0.9375</v>
      </c>
      <c r="I242" s="104">
        <v>28.4</v>
      </c>
      <c r="J242" s="105"/>
      <c r="K242" s="106">
        <v>55</v>
      </c>
    </row>
    <row r="243" spans="1:11">
      <c r="A243" s="95">
        <v>1242</v>
      </c>
      <c r="B243" s="96" t="s">
        <v>150</v>
      </c>
      <c r="C243" s="96" t="s">
        <v>69</v>
      </c>
      <c r="D243" s="96" t="s">
        <v>64</v>
      </c>
      <c r="E243" s="96" t="s">
        <v>66</v>
      </c>
      <c r="F243" s="97">
        <v>0.89930555555555547</v>
      </c>
      <c r="G243" s="96" t="s">
        <v>163</v>
      </c>
      <c r="H243" s="97">
        <v>0.9375</v>
      </c>
      <c r="I243" s="98">
        <v>28.4</v>
      </c>
      <c r="J243" s="99"/>
      <c r="K243" s="100">
        <v>12</v>
      </c>
    </row>
    <row r="244" spans="1:11">
      <c r="A244" s="101">
        <v>1243</v>
      </c>
      <c r="B244" s="102" t="s">
        <v>150</v>
      </c>
      <c r="C244" s="102" t="s">
        <v>69</v>
      </c>
      <c r="D244" s="102" t="s">
        <v>60</v>
      </c>
      <c r="E244" s="102" t="s">
        <v>163</v>
      </c>
      <c r="F244" s="103">
        <v>0.90486111111111101</v>
      </c>
      <c r="G244" s="102" t="s">
        <v>66</v>
      </c>
      <c r="H244" s="103">
        <v>0.94305555555555554</v>
      </c>
      <c r="I244" s="104">
        <v>28.4</v>
      </c>
      <c r="J244" s="105"/>
      <c r="K244" s="106">
        <v>4</v>
      </c>
    </row>
    <row r="245" spans="1:11">
      <c r="A245" s="95">
        <v>1244</v>
      </c>
      <c r="B245" s="96" t="s">
        <v>150</v>
      </c>
      <c r="C245" s="96" t="s">
        <v>69</v>
      </c>
      <c r="D245" s="96" t="s">
        <v>64</v>
      </c>
      <c r="E245" s="96" t="s">
        <v>66</v>
      </c>
      <c r="F245" s="97">
        <v>0.90486111111111101</v>
      </c>
      <c r="G245" s="96" t="s">
        <v>163</v>
      </c>
      <c r="H245" s="97">
        <v>0.94305555555555554</v>
      </c>
      <c r="I245" s="98">
        <v>28.4</v>
      </c>
      <c r="J245" s="99"/>
      <c r="K245" s="100">
        <v>1</v>
      </c>
    </row>
    <row r="246" spans="1:11">
      <c r="A246" s="101">
        <v>1245</v>
      </c>
      <c r="B246" s="102" t="s">
        <v>150</v>
      </c>
      <c r="C246" s="102" t="s">
        <v>69</v>
      </c>
      <c r="D246" s="102" t="s">
        <v>60</v>
      </c>
      <c r="E246" s="102" t="s">
        <v>163</v>
      </c>
      <c r="F246" s="103">
        <v>0.91041666666666676</v>
      </c>
      <c r="G246" s="102" t="s">
        <v>66</v>
      </c>
      <c r="H246" s="103">
        <v>0.94861111111111107</v>
      </c>
      <c r="I246" s="104">
        <v>28.4</v>
      </c>
      <c r="J246" s="105"/>
      <c r="K246" s="106">
        <v>6</v>
      </c>
    </row>
    <row r="247" spans="1:11">
      <c r="A247" s="95">
        <v>1246</v>
      </c>
      <c r="B247" s="96" t="s">
        <v>150</v>
      </c>
      <c r="C247" s="96" t="s">
        <v>69</v>
      </c>
      <c r="D247" s="96" t="s">
        <v>64</v>
      </c>
      <c r="E247" s="96" t="s">
        <v>66</v>
      </c>
      <c r="F247" s="97">
        <v>0.91041666666666676</v>
      </c>
      <c r="G247" s="96" t="s">
        <v>163</v>
      </c>
      <c r="H247" s="97">
        <v>0.94861111111111107</v>
      </c>
      <c r="I247" s="98">
        <v>28.4</v>
      </c>
      <c r="J247" s="99"/>
      <c r="K247" s="100">
        <v>3</v>
      </c>
    </row>
    <row r="248" spans="1:11">
      <c r="A248" s="101">
        <v>1247</v>
      </c>
      <c r="B248" s="102" t="s">
        <v>150</v>
      </c>
      <c r="C248" s="102" t="s">
        <v>69</v>
      </c>
      <c r="D248" s="102" t="s">
        <v>60</v>
      </c>
      <c r="E248" s="102" t="s">
        <v>163</v>
      </c>
      <c r="F248" s="103">
        <v>0.9159722222222223</v>
      </c>
      <c r="G248" s="102" t="s">
        <v>66</v>
      </c>
      <c r="H248" s="103">
        <v>0.95416666666666661</v>
      </c>
      <c r="I248" s="104">
        <v>28.4</v>
      </c>
      <c r="J248" s="105"/>
      <c r="K248" s="106">
        <v>20</v>
      </c>
    </row>
    <row r="249" spans="1:11">
      <c r="A249" s="95">
        <v>1248</v>
      </c>
      <c r="B249" s="96" t="s">
        <v>150</v>
      </c>
      <c r="C249" s="96" t="s">
        <v>69</v>
      </c>
      <c r="D249" s="96" t="s">
        <v>64</v>
      </c>
      <c r="E249" s="96" t="s">
        <v>66</v>
      </c>
      <c r="F249" s="97">
        <v>0.9159722222222223</v>
      </c>
      <c r="G249" s="96" t="s">
        <v>163</v>
      </c>
      <c r="H249" s="97">
        <v>0.95416666666666661</v>
      </c>
      <c r="I249" s="98">
        <v>28.4</v>
      </c>
      <c r="J249" s="99"/>
      <c r="K249" s="100">
        <v>14</v>
      </c>
    </row>
    <row r="250" spans="1:11">
      <c r="A250" s="101">
        <v>1249</v>
      </c>
      <c r="B250" s="102" t="s">
        <v>150</v>
      </c>
      <c r="C250" s="102" t="s">
        <v>69</v>
      </c>
      <c r="D250" s="102" t="s">
        <v>60</v>
      </c>
      <c r="E250" s="102" t="s">
        <v>163</v>
      </c>
      <c r="F250" s="103">
        <v>0.92152777777777783</v>
      </c>
      <c r="G250" s="102" t="s">
        <v>66</v>
      </c>
      <c r="H250" s="103">
        <v>0.95972222222222225</v>
      </c>
      <c r="I250" s="104">
        <v>28.4</v>
      </c>
      <c r="J250" s="105"/>
      <c r="K250" s="106">
        <v>8</v>
      </c>
    </row>
    <row r="251" spans="1:11">
      <c r="A251" s="95">
        <v>1250</v>
      </c>
      <c r="B251" s="96" t="s">
        <v>150</v>
      </c>
      <c r="C251" s="96" t="s">
        <v>69</v>
      </c>
      <c r="D251" s="96" t="s">
        <v>64</v>
      </c>
      <c r="E251" s="96" t="s">
        <v>66</v>
      </c>
      <c r="F251" s="97">
        <v>0.92152777777777783</v>
      </c>
      <c r="G251" s="96" t="s">
        <v>163</v>
      </c>
      <c r="H251" s="97">
        <v>0.95972222222222225</v>
      </c>
      <c r="I251" s="98">
        <v>28.4</v>
      </c>
      <c r="J251" s="99"/>
      <c r="K251" s="100">
        <v>13</v>
      </c>
    </row>
    <row r="252" spans="1:11">
      <c r="A252" s="101">
        <v>1251</v>
      </c>
      <c r="B252" s="102" t="s">
        <v>150</v>
      </c>
      <c r="C252" s="102" t="s">
        <v>69</v>
      </c>
      <c r="D252" s="102" t="s">
        <v>60</v>
      </c>
      <c r="E252" s="102" t="s">
        <v>163</v>
      </c>
      <c r="F252" s="103">
        <v>0.92708333333333337</v>
      </c>
      <c r="G252" s="102" t="s">
        <v>66</v>
      </c>
      <c r="H252" s="103">
        <v>0.96527777777777779</v>
      </c>
      <c r="I252" s="104">
        <v>28.4</v>
      </c>
      <c r="J252" s="105"/>
      <c r="K252" s="106">
        <v>15</v>
      </c>
    </row>
    <row r="253" spans="1:11">
      <c r="A253" s="95">
        <v>1252</v>
      </c>
      <c r="B253" s="96" t="s">
        <v>150</v>
      </c>
      <c r="C253" s="96" t="s">
        <v>69</v>
      </c>
      <c r="D253" s="96" t="s">
        <v>64</v>
      </c>
      <c r="E253" s="96" t="s">
        <v>66</v>
      </c>
      <c r="F253" s="97">
        <v>0.92708333333333337</v>
      </c>
      <c r="G253" s="96" t="s">
        <v>163</v>
      </c>
      <c r="H253" s="97">
        <v>0.96527777777777779</v>
      </c>
      <c r="I253" s="98">
        <v>28.4</v>
      </c>
      <c r="J253" s="99"/>
      <c r="K253" s="100">
        <v>18</v>
      </c>
    </row>
    <row r="254" spans="1:11">
      <c r="A254" s="101">
        <v>1253</v>
      </c>
      <c r="B254" s="102" t="s">
        <v>150</v>
      </c>
      <c r="C254" s="102" t="s">
        <v>69</v>
      </c>
      <c r="D254" s="102" t="s">
        <v>60</v>
      </c>
      <c r="E254" s="102" t="s">
        <v>163</v>
      </c>
      <c r="F254" s="103">
        <v>0.93333333333333324</v>
      </c>
      <c r="G254" s="102" t="s">
        <v>66</v>
      </c>
      <c r="H254" s="103">
        <v>0.97152777777777777</v>
      </c>
      <c r="I254" s="104">
        <v>28.4</v>
      </c>
      <c r="J254" s="105"/>
      <c r="K254" s="106">
        <v>10</v>
      </c>
    </row>
    <row r="255" spans="1:11">
      <c r="A255" s="95">
        <v>1254</v>
      </c>
      <c r="B255" s="96" t="s">
        <v>150</v>
      </c>
      <c r="C255" s="96" t="s">
        <v>69</v>
      </c>
      <c r="D255" s="96" t="s">
        <v>64</v>
      </c>
      <c r="E255" s="96" t="s">
        <v>66</v>
      </c>
      <c r="F255" s="97">
        <v>0.93333333333333324</v>
      </c>
      <c r="G255" s="96" t="s">
        <v>163</v>
      </c>
      <c r="H255" s="97">
        <v>0.97152777777777777</v>
      </c>
      <c r="I255" s="98">
        <v>28.4</v>
      </c>
      <c r="J255" s="99"/>
      <c r="K255" s="100">
        <v>16</v>
      </c>
    </row>
    <row r="256" spans="1:11">
      <c r="A256" s="101">
        <v>1255</v>
      </c>
      <c r="B256" s="102" t="s">
        <v>150</v>
      </c>
      <c r="C256" s="102" t="s">
        <v>69</v>
      </c>
      <c r="D256" s="102" t="s">
        <v>60</v>
      </c>
      <c r="E256" s="102" t="s">
        <v>163</v>
      </c>
      <c r="F256" s="103">
        <v>0.94027777777777777</v>
      </c>
      <c r="G256" s="102" t="s">
        <v>66</v>
      </c>
      <c r="H256" s="103">
        <v>0.9784722222222223</v>
      </c>
      <c r="I256" s="104">
        <v>28.4</v>
      </c>
      <c r="J256" s="105"/>
      <c r="K256" s="106">
        <v>11</v>
      </c>
    </row>
    <row r="257" spans="1:11">
      <c r="A257" s="95">
        <v>1256</v>
      </c>
      <c r="B257" s="96" t="s">
        <v>150</v>
      </c>
      <c r="C257" s="96" t="s">
        <v>69</v>
      </c>
      <c r="D257" s="96" t="s">
        <v>64</v>
      </c>
      <c r="E257" s="96" t="s">
        <v>66</v>
      </c>
      <c r="F257" s="97">
        <v>0.94027777777777777</v>
      </c>
      <c r="G257" s="96" t="s">
        <v>163</v>
      </c>
      <c r="H257" s="97">
        <v>0.9784722222222223</v>
      </c>
      <c r="I257" s="98">
        <v>28.4</v>
      </c>
      <c r="J257" s="99"/>
      <c r="K257" s="100">
        <v>2</v>
      </c>
    </row>
    <row r="258" spans="1:11">
      <c r="A258" s="101">
        <v>1257</v>
      </c>
      <c r="B258" s="102" t="s">
        <v>150</v>
      </c>
      <c r="C258" s="102" t="s">
        <v>69</v>
      </c>
      <c r="D258" s="102" t="s">
        <v>60</v>
      </c>
      <c r="E258" s="102" t="s">
        <v>163</v>
      </c>
      <c r="F258" s="103">
        <v>0.9472222222222223</v>
      </c>
      <c r="G258" s="102" t="s">
        <v>66</v>
      </c>
      <c r="H258" s="103">
        <v>0.98541666666666661</v>
      </c>
      <c r="I258" s="104">
        <v>28.4</v>
      </c>
      <c r="J258" s="105"/>
      <c r="K258" s="106">
        <v>1</v>
      </c>
    </row>
    <row r="259" spans="1:11">
      <c r="A259" s="95">
        <v>1258</v>
      </c>
      <c r="B259" s="96" t="s">
        <v>150</v>
      </c>
      <c r="C259" s="96" t="s">
        <v>69</v>
      </c>
      <c r="D259" s="96" t="s">
        <v>64</v>
      </c>
      <c r="E259" s="96" t="s">
        <v>66</v>
      </c>
      <c r="F259" s="97">
        <v>0.94791666666666663</v>
      </c>
      <c r="G259" s="96" t="s">
        <v>163</v>
      </c>
      <c r="H259" s="97">
        <v>0.98611111111111116</v>
      </c>
      <c r="I259" s="98">
        <v>28.4</v>
      </c>
      <c r="J259" s="99"/>
      <c r="K259" s="100">
        <v>4</v>
      </c>
    </row>
    <row r="260" spans="1:11">
      <c r="A260" s="101">
        <v>1259</v>
      </c>
      <c r="B260" s="102" t="s">
        <v>150</v>
      </c>
      <c r="C260" s="102" t="s">
        <v>69</v>
      </c>
      <c r="D260" s="102" t="s">
        <v>60</v>
      </c>
      <c r="E260" s="102" t="s">
        <v>163</v>
      </c>
      <c r="F260" s="103">
        <v>0.95416666666666661</v>
      </c>
      <c r="G260" s="102" t="s">
        <v>66</v>
      </c>
      <c r="H260" s="103">
        <v>0.99236111111111114</v>
      </c>
      <c r="I260" s="104">
        <v>28.4</v>
      </c>
      <c r="J260" s="105"/>
      <c r="K260" s="106">
        <v>3</v>
      </c>
    </row>
    <row r="261" spans="1:11">
      <c r="A261" s="95">
        <v>1260</v>
      </c>
      <c r="B261" s="96" t="s">
        <v>150</v>
      </c>
      <c r="C261" s="96" t="s">
        <v>69</v>
      </c>
      <c r="D261" s="96" t="s">
        <v>64</v>
      </c>
      <c r="E261" s="96" t="s">
        <v>66</v>
      </c>
      <c r="F261" s="97">
        <v>0.95624999999999993</v>
      </c>
      <c r="G261" s="96" t="s">
        <v>163</v>
      </c>
      <c r="H261" s="97">
        <v>0.99444444444444446</v>
      </c>
      <c r="I261" s="98">
        <v>28.4</v>
      </c>
      <c r="J261" s="99"/>
      <c r="K261" s="100">
        <v>6</v>
      </c>
    </row>
    <row r="262" spans="1:11">
      <c r="A262" s="101">
        <v>1261</v>
      </c>
      <c r="B262" s="102" t="s">
        <v>150</v>
      </c>
      <c r="C262" s="102" t="s">
        <v>69</v>
      </c>
      <c r="D262" s="102" t="s">
        <v>60</v>
      </c>
      <c r="E262" s="102" t="s">
        <v>163</v>
      </c>
      <c r="F262" s="103">
        <v>0.96180555555555547</v>
      </c>
      <c r="G262" s="102" t="s">
        <v>66</v>
      </c>
      <c r="H262" s="107">
        <v>0</v>
      </c>
      <c r="I262" s="104">
        <v>28.4</v>
      </c>
      <c r="J262" s="105"/>
      <c r="K262" s="106">
        <v>14</v>
      </c>
    </row>
    <row r="263" spans="1:11">
      <c r="A263" s="95">
        <v>1262</v>
      </c>
      <c r="B263" s="96" t="s">
        <v>150</v>
      </c>
      <c r="C263" s="96" t="s">
        <v>69</v>
      </c>
      <c r="D263" s="96" t="s">
        <v>64</v>
      </c>
      <c r="E263" s="96" t="s">
        <v>66</v>
      </c>
      <c r="F263" s="97">
        <v>0.96493055555555562</v>
      </c>
      <c r="G263" s="96" t="s">
        <v>163</v>
      </c>
      <c r="H263" s="108">
        <v>3.1249999999999997E-3</v>
      </c>
      <c r="I263" s="98">
        <v>28.4</v>
      </c>
      <c r="J263" s="99"/>
      <c r="K263" s="100">
        <v>20</v>
      </c>
    </row>
    <row r="264" spans="1:11">
      <c r="A264" s="101">
        <v>1263</v>
      </c>
      <c r="B264" s="102" t="s">
        <v>150</v>
      </c>
      <c r="C264" s="102" t="s">
        <v>69</v>
      </c>
      <c r="D264" s="102" t="s">
        <v>60</v>
      </c>
      <c r="E264" s="102" t="s">
        <v>163</v>
      </c>
      <c r="F264" s="103">
        <v>0.96956018518518527</v>
      </c>
      <c r="G264" s="102" t="s">
        <v>70</v>
      </c>
      <c r="H264" s="107">
        <v>0</v>
      </c>
      <c r="I264" s="104">
        <v>22.1</v>
      </c>
      <c r="J264" s="105"/>
      <c r="K264" s="106">
        <v>18</v>
      </c>
    </row>
    <row r="265" spans="1:11">
      <c r="A265" s="95">
        <v>1264</v>
      </c>
      <c r="B265" s="96" t="s">
        <v>150</v>
      </c>
      <c r="C265" s="96" t="s">
        <v>69</v>
      </c>
      <c r="D265" s="96" t="s">
        <v>64</v>
      </c>
      <c r="E265" s="96" t="s">
        <v>66</v>
      </c>
      <c r="F265" s="97">
        <v>0.97453703703703709</v>
      </c>
      <c r="G265" s="96" t="s">
        <v>72</v>
      </c>
      <c r="H265" s="97">
        <v>0.99652777777777779</v>
      </c>
      <c r="I265" s="98">
        <v>16.8</v>
      </c>
      <c r="J265" s="99"/>
      <c r="K265" s="100">
        <v>15</v>
      </c>
    </row>
    <row r="266" spans="1:11">
      <c r="A266" s="101">
        <v>1801</v>
      </c>
      <c r="B266" s="102" t="s">
        <v>150</v>
      </c>
      <c r="C266" s="102" t="s">
        <v>67</v>
      </c>
      <c r="D266" s="102" t="s">
        <v>60</v>
      </c>
      <c r="E266" s="102" t="s">
        <v>163</v>
      </c>
      <c r="F266" s="103">
        <v>0.40682870370370372</v>
      </c>
      <c r="G266" s="102" t="s">
        <v>62</v>
      </c>
      <c r="H266" s="103">
        <v>0.41111111111111115</v>
      </c>
      <c r="I266" s="104">
        <v>3.5</v>
      </c>
      <c r="J266" s="105"/>
      <c r="K266" s="106">
        <v>53</v>
      </c>
    </row>
    <row r="267" spans="1:11">
      <c r="A267" s="95">
        <v>1802</v>
      </c>
      <c r="B267" s="96" t="s">
        <v>150</v>
      </c>
      <c r="C267" s="96" t="s">
        <v>67</v>
      </c>
      <c r="D267" s="96" t="s">
        <v>64</v>
      </c>
      <c r="E267" s="96" t="s">
        <v>62</v>
      </c>
      <c r="F267" s="97">
        <v>0.22638888888888889</v>
      </c>
      <c r="G267" s="96" t="s">
        <v>163</v>
      </c>
      <c r="H267" s="97">
        <v>0.23067129629629632</v>
      </c>
      <c r="I267" s="98">
        <v>3.5</v>
      </c>
      <c r="J267" s="99"/>
      <c r="K267" s="100">
        <v>1</v>
      </c>
    </row>
    <row r="268" spans="1:11">
      <c r="A268" s="101">
        <v>1803</v>
      </c>
      <c r="B268" s="102" t="s">
        <v>150</v>
      </c>
      <c r="C268" s="102" t="s">
        <v>67</v>
      </c>
      <c r="D268" s="102" t="s">
        <v>60</v>
      </c>
      <c r="E268" s="102" t="s">
        <v>163</v>
      </c>
      <c r="F268" s="103">
        <v>0.70127314814814812</v>
      </c>
      <c r="G268" s="102" t="s">
        <v>62</v>
      </c>
      <c r="H268" s="103">
        <v>0.7055555555555556</v>
      </c>
      <c r="I268" s="104">
        <v>3.5</v>
      </c>
      <c r="J268" s="105"/>
      <c r="K268" s="106">
        <v>5</v>
      </c>
    </row>
    <row r="269" spans="1:11">
      <c r="A269" s="95">
        <v>1804</v>
      </c>
      <c r="B269" s="96" t="s">
        <v>150</v>
      </c>
      <c r="C269" s="96" t="s">
        <v>67</v>
      </c>
      <c r="D269" s="96" t="s">
        <v>64</v>
      </c>
      <c r="E269" s="96" t="s">
        <v>62</v>
      </c>
      <c r="F269" s="97">
        <v>0.23402777777777781</v>
      </c>
      <c r="G269" s="96" t="s">
        <v>163</v>
      </c>
      <c r="H269" s="97">
        <v>0.23831018518518518</v>
      </c>
      <c r="I269" s="98">
        <v>3.5</v>
      </c>
      <c r="J269" s="99"/>
      <c r="K269" s="100">
        <v>3</v>
      </c>
    </row>
    <row r="270" spans="1:11">
      <c r="A270" s="101">
        <v>1805</v>
      </c>
      <c r="B270" s="102" t="s">
        <v>150</v>
      </c>
      <c r="C270" s="102" t="s">
        <v>67</v>
      </c>
      <c r="D270" s="102" t="s">
        <v>60</v>
      </c>
      <c r="E270" s="102" t="s">
        <v>163</v>
      </c>
      <c r="F270" s="103">
        <v>0.75127314814814816</v>
      </c>
      <c r="G270" s="102" t="s">
        <v>62</v>
      </c>
      <c r="H270" s="103">
        <v>0.75555555555555554</v>
      </c>
      <c r="I270" s="104">
        <v>3.5</v>
      </c>
      <c r="J270" s="105"/>
      <c r="K270" s="106">
        <v>51</v>
      </c>
    </row>
    <row r="271" spans="1:11">
      <c r="A271" s="95">
        <v>1806</v>
      </c>
      <c r="B271" s="96" t="s">
        <v>150</v>
      </c>
      <c r="C271" s="96" t="s">
        <v>67</v>
      </c>
      <c r="D271" s="96" t="s">
        <v>64</v>
      </c>
      <c r="E271" s="96" t="s">
        <v>62</v>
      </c>
      <c r="F271" s="97">
        <v>0.24166666666666667</v>
      </c>
      <c r="G271" s="96" t="s">
        <v>163</v>
      </c>
      <c r="H271" s="97">
        <v>0.24594907407407407</v>
      </c>
      <c r="I271" s="98">
        <v>3.5</v>
      </c>
      <c r="J271" s="99"/>
      <c r="K271" s="100">
        <v>5</v>
      </c>
    </row>
    <row r="272" spans="1:11">
      <c r="A272" s="101">
        <v>1807</v>
      </c>
      <c r="B272" s="102" t="s">
        <v>150</v>
      </c>
      <c r="C272" s="102" t="s">
        <v>67</v>
      </c>
      <c r="D272" s="102" t="s">
        <v>60</v>
      </c>
      <c r="E272" s="102" t="s">
        <v>163</v>
      </c>
      <c r="F272" s="103">
        <v>0.94293981481481481</v>
      </c>
      <c r="G272" s="102" t="s">
        <v>62</v>
      </c>
      <c r="H272" s="103">
        <v>0.9472222222222223</v>
      </c>
      <c r="I272" s="104">
        <v>3.5</v>
      </c>
      <c r="J272" s="105"/>
      <c r="K272" s="106">
        <v>12</v>
      </c>
    </row>
    <row r="273" spans="1:11">
      <c r="A273" s="95">
        <v>1808</v>
      </c>
      <c r="B273" s="96" t="s">
        <v>150</v>
      </c>
      <c r="C273" s="96" t="s">
        <v>67</v>
      </c>
      <c r="D273" s="96" t="s">
        <v>64</v>
      </c>
      <c r="E273" s="96" t="s">
        <v>62</v>
      </c>
      <c r="F273" s="97">
        <v>0.24930555555555556</v>
      </c>
      <c r="G273" s="96" t="s">
        <v>163</v>
      </c>
      <c r="H273" s="97">
        <v>0.25358796296296299</v>
      </c>
      <c r="I273" s="98">
        <v>3.5</v>
      </c>
      <c r="J273" s="99"/>
      <c r="K273" s="100">
        <v>7</v>
      </c>
    </row>
    <row r="274" spans="1:11">
      <c r="A274" s="101">
        <v>1809</v>
      </c>
      <c r="B274" s="102" t="s">
        <v>150</v>
      </c>
      <c r="C274" s="102" t="s">
        <v>67</v>
      </c>
      <c r="D274" s="102" t="s">
        <v>60</v>
      </c>
      <c r="E274" s="102" t="s">
        <v>163</v>
      </c>
      <c r="F274" s="103">
        <v>0.97696759259259258</v>
      </c>
      <c r="G274" s="102" t="s">
        <v>62</v>
      </c>
      <c r="H274" s="103">
        <v>0.98125000000000007</v>
      </c>
      <c r="I274" s="104">
        <v>3.5</v>
      </c>
      <c r="J274" s="105"/>
      <c r="K274" s="106">
        <v>16</v>
      </c>
    </row>
    <row r="275" spans="1:11">
      <c r="A275" s="95">
        <v>1810</v>
      </c>
      <c r="B275" s="96" t="s">
        <v>150</v>
      </c>
      <c r="C275" s="96" t="s">
        <v>67</v>
      </c>
      <c r="D275" s="96" t="s">
        <v>64</v>
      </c>
      <c r="E275" s="96" t="s">
        <v>62</v>
      </c>
      <c r="F275" s="97">
        <v>0.28194444444444444</v>
      </c>
      <c r="G275" s="96" t="s">
        <v>163</v>
      </c>
      <c r="H275" s="97">
        <v>0.28622685185185187</v>
      </c>
      <c r="I275" s="98">
        <v>3.5</v>
      </c>
      <c r="J275" s="99"/>
      <c r="K275" s="100">
        <v>9</v>
      </c>
    </row>
    <row r="276" spans="1:11">
      <c r="A276" s="109">
        <v>1811</v>
      </c>
      <c r="B276" s="102" t="s">
        <v>150</v>
      </c>
      <c r="C276" s="102" t="s">
        <v>67</v>
      </c>
      <c r="D276" s="102" t="s">
        <v>60</v>
      </c>
      <c r="E276" s="102" t="s">
        <v>163</v>
      </c>
      <c r="F276" s="110">
        <v>0.48182870370370368</v>
      </c>
      <c r="G276" s="102" t="s">
        <v>62</v>
      </c>
      <c r="H276" s="110">
        <v>0.98611111111111116</v>
      </c>
      <c r="I276" s="104">
        <v>3.5</v>
      </c>
      <c r="J276" s="105"/>
      <c r="K276" s="106">
        <v>2</v>
      </c>
    </row>
    <row r="277" spans="1:11">
      <c r="A277" s="95">
        <v>1812</v>
      </c>
      <c r="B277" s="96" t="s">
        <v>150</v>
      </c>
      <c r="C277" s="96" t="s">
        <v>67</v>
      </c>
      <c r="D277" s="96" t="s">
        <v>64</v>
      </c>
      <c r="E277" s="96" t="s">
        <v>62</v>
      </c>
      <c r="F277" s="97">
        <v>0.39166666666666666</v>
      </c>
      <c r="G277" s="96" t="s">
        <v>163</v>
      </c>
      <c r="H277" s="97">
        <v>0.39594907407407409</v>
      </c>
      <c r="I277" s="98">
        <v>3.5</v>
      </c>
      <c r="J277" s="99"/>
      <c r="K277" s="100">
        <v>11</v>
      </c>
    </row>
    <row r="278" spans="1:11">
      <c r="A278" s="101">
        <v>1813</v>
      </c>
      <c r="B278" s="102" t="s">
        <v>150</v>
      </c>
      <c r="C278" s="102" t="s">
        <v>67</v>
      </c>
      <c r="D278" s="102" t="s">
        <v>60</v>
      </c>
      <c r="E278" s="102" t="s">
        <v>163</v>
      </c>
      <c r="F278" s="103">
        <v>0.99085648148148142</v>
      </c>
      <c r="G278" s="102" t="s">
        <v>62</v>
      </c>
      <c r="H278" s="103">
        <v>0.99513888888888891</v>
      </c>
      <c r="I278" s="104">
        <v>3.5</v>
      </c>
      <c r="J278" s="105"/>
      <c r="K278" s="106">
        <v>4</v>
      </c>
    </row>
    <row r="279" spans="1:11">
      <c r="A279" s="95">
        <v>1814</v>
      </c>
      <c r="B279" s="96" t="s">
        <v>150</v>
      </c>
      <c r="C279" s="96" t="s">
        <v>67</v>
      </c>
      <c r="D279" s="96" t="s">
        <v>64</v>
      </c>
      <c r="E279" s="96" t="s">
        <v>62</v>
      </c>
      <c r="F279" s="97">
        <v>0.68611111111111101</v>
      </c>
      <c r="G279" s="96" t="s">
        <v>163</v>
      </c>
      <c r="H279" s="97">
        <v>0.69039351851851849</v>
      </c>
      <c r="I279" s="98">
        <v>3.5</v>
      </c>
      <c r="J279" s="99"/>
      <c r="K279" s="100">
        <v>13</v>
      </c>
    </row>
    <row r="280" spans="1:11">
      <c r="A280" s="101">
        <v>1815</v>
      </c>
      <c r="B280" s="102" t="s">
        <v>150</v>
      </c>
      <c r="C280" s="102" t="s">
        <v>67</v>
      </c>
      <c r="D280" s="102" t="s">
        <v>60</v>
      </c>
      <c r="E280" s="102" t="s">
        <v>163</v>
      </c>
      <c r="F280" s="103">
        <v>0.99918981481481473</v>
      </c>
      <c r="G280" s="102" t="s">
        <v>62</v>
      </c>
      <c r="H280" s="107">
        <v>3.472222222222222E-3</v>
      </c>
      <c r="I280" s="104">
        <v>3.5</v>
      </c>
      <c r="J280" s="105"/>
      <c r="K280" s="106">
        <v>6</v>
      </c>
    </row>
    <row r="281" spans="1:11">
      <c r="A281" s="95">
        <v>1816</v>
      </c>
      <c r="B281" s="96" t="s">
        <v>150</v>
      </c>
      <c r="C281" s="96" t="s">
        <v>67</v>
      </c>
      <c r="D281" s="96" t="s">
        <v>64</v>
      </c>
      <c r="E281" s="96" t="s">
        <v>62</v>
      </c>
      <c r="F281" s="97">
        <v>0.73611111111111116</v>
      </c>
      <c r="G281" s="96" t="s">
        <v>163</v>
      </c>
      <c r="H281" s="97">
        <v>0.74039351851851853</v>
      </c>
      <c r="I281" s="98">
        <v>3.5</v>
      </c>
      <c r="J281" s="99"/>
      <c r="K281" s="100">
        <v>15</v>
      </c>
    </row>
    <row r="282" spans="1:11">
      <c r="A282" s="101" t="s">
        <v>63</v>
      </c>
      <c r="B282" s="102" t="s">
        <v>150</v>
      </c>
      <c r="C282" s="102" t="s">
        <v>59</v>
      </c>
      <c r="D282" s="102" t="s">
        <v>64</v>
      </c>
      <c r="E282" s="102" t="s">
        <v>65</v>
      </c>
      <c r="F282" s="103">
        <v>0.22361111111111109</v>
      </c>
      <c r="G282" s="102" t="s">
        <v>66</v>
      </c>
      <c r="H282" s="103">
        <v>0.22916666666666666</v>
      </c>
      <c r="I282" s="104">
        <v>1</v>
      </c>
      <c r="J282" s="105"/>
      <c r="K282" s="106">
        <v>2</v>
      </c>
    </row>
    <row r="283" spans="1:11">
      <c r="A283" s="95" t="s">
        <v>71</v>
      </c>
      <c r="B283" s="96" t="s">
        <v>150</v>
      </c>
      <c r="C283" s="96" t="s">
        <v>59</v>
      </c>
      <c r="D283" s="96" t="s">
        <v>64</v>
      </c>
      <c r="E283" s="96" t="s">
        <v>65</v>
      </c>
      <c r="F283" s="97">
        <v>0.23194444444444443</v>
      </c>
      <c r="G283" s="96" t="s">
        <v>66</v>
      </c>
      <c r="H283" s="97">
        <v>0.23750000000000002</v>
      </c>
      <c r="I283" s="98">
        <v>1</v>
      </c>
      <c r="J283" s="99"/>
      <c r="K283" s="100">
        <v>4</v>
      </c>
    </row>
    <row r="284" spans="1:11">
      <c r="A284" s="101" t="s">
        <v>74</v>
      </c>
      <c r="B284" s="102" t="s">
        <v>150</v>
      </c>
      <c r="C284" s="102" t="s">
        <v>59</v>
      </c>
      <c r="D284" s="102" t="s">
        <v>64</v>
      </c>
      <c r="E284" s="102" t="s">
        <v>65</v>
      </c>
      <c r="F284" s="103">
        <v>0.23958333333333334</v>
      </c>
      <c r="G284" s="102" t="s">
        <v>66</v>
      </c>
      <c r="H284" s="103">
        <v>0.24513888888888888</v>
      </c>
      <c r="I284" s="104">
        <v>1</v>
      </c>
      <c r="J284" s="105"/>
      <c r="K284" s="106">
        <v>6</v>
      </c>
    </row>
    <row r="285" spans="1:11">
      <c r="A285" s="95" t="s">
        <v>76</v>
      </c>
      <c r="B285" s="96" t="s">
        <v>150</v>
      </c>
      <c r="C285" s="96" t="s">
        <v>59</v>
      </c>
      <c r="D285" s="96" t="s">
        <v>64</v>
      </c>
      <c r="E285" s="96" t="s">
        <v>65</v>
      </c>
      <c r="F285" s="97">
        <v>0.24652777777777779</v>
      </c>
      <c r="G285" s="96" t="s">
        <v>66</v>
      </c>
      <c r="H285" s="97">
        <v>0.25208333333333333</v>
      </c>
      <c r="I285" s="98">
        <v>1</v>
      </c>
      <c r="J285" s="99"/>
      <c r="K285" s="100">
        <v>8</v>
      </c>
    </row>
    <row r="286" spans="1:11">
      <c r="A286" s="101" t="s">
        <v>131</v>
      </c>
      <c r="B286" s="102" t="s">
        <v>150</v>
      </c>
      <c r="C286" s="102" t="s">
        <v>59</v>
      </c>
      <c r="D286" s="102" t="s">
        <v>64</v>
      </c>
      <c r="E286" s="102" t="s">
        <v>65</v>
      </c>
      <c r="F286" s="103">
        <v>0.25972222222222224</v>
      </c>
      <c r="G286" s="102" t="s">
        <v>66</v>
      </c>
      <c r="H286" s="103">
        <v>0.26527777777777778</v>
      </c>
      <c r="I286" s="104">
        <v>1</v>
      </c>
      <c r="J286" s="105"/>
      <c r="K286" s="106">
        <v>10</v>
      </c>
    </row>
    <row r="287" spans="1:11">
      <c r="A287" s="95" t="s">
        <v>132</v>
      </c>
      <c r="B287" s="96" t="s">
        <v>150</v>
      </c>
      <c r="C287" s="96" t="s">
        <v>59</v>
      </c>
      <c r="D287" s="96" t="s">
        <v>64</v>
      </c>
      <c r="E287" s="96" t="s">
        <v>65</v>
      </c>
      <c r="F287" s="97">
        <v>0.27152777777777776</v>
      </c>
      <c r="G287" s="96" t="s">
        <v>66</v>
      </c>
      <c r="H287" s="97">
        <v>0.27708333333333335</v>
      </c>
      <c r="I287" s="98">
        <v>1</v>
      </c>
      <c r="J287" s="99"/>
      <c r="K287" s="100">
        <v>12</v>
      </c>
    </row>
    <row r="288" spans="1:11">
      <c r="A288" s="101" t="s">
        <v>81</v>
      </c>
      <c r="B288" s="102" t="s">
        <v>150</v>
      </c>
      <c r="C288" s="102" t="s">
        <v>59</v>
      </c>
      <c r="D288" s="102" t="s">
        <v>64</v>
      </c>
      <c r="E288" s="102" t="s">
        <v>65</v>
      </c>
      <c r="F288" s="103">
        <v>0.28819444444444448</v>
      </c>
      <c r="G288" s="102" t="s">
        <v>66</v>
      </c>
      <c r="H288" s="103">
        <v>0.29375000000000001</v>
      </c>
      <c r="I288" s="104">
        <v>1</v>
      </c>
      <c r="J288" s="105"/>
      <c r="K288" s="106">
        <v>14</v>
      </c>
    </row>
    <row r="289" spans="1:11">
      <c r="A289" s="95" t="s">
        <v>152</v>
      </c>
      <c r="B289" s="96" t="s">
        <v>150</v>
      </c>
      <c r="C289" s="96" t="s">
        <v>59</v>
      </c>
      <c r="D289" s="96" t="s">
        <v>64</v>
      </c>
      <c r="E289" s="96" t="s">
        <v>65</v>
      </c>
      <c r="F289" s="97">
        <v>0.39374999999999999</v>
      </c>
      <c r="G289" s="96" t="s">
        <v>66</v>
      </c>
      <c r="H289" s="97">
        <v>0.39930555555555558</v>
      </c>
      <c r="I289" s="98">
        <v>1</v>
      </c>
      <c r="J289" s="99"/>
      <c r="K289" s="100">
        <v>16</v>
      </c>
    </row>
    <row r="290" spans="1:11">
      <c r="A290" s="101" t="s">
        <v>154</v>
      </c>
      <c r="B290" s="102" t="s">
        <v>150</v>
      </c>
      <c r="C290" s="102" t="s">
        <v>59</v>
      </c>
      <c r="D290" s="102" t="s">
        <v>64</v>
      </c>
      <c r="E290" s="102" t="s">
        <v>65</v>
      </c>
      <c r="F290" s="103">
        <v>0.74375000000000002</v>
      </c>
      <c r="G290" s="102" t="s">
        <v>66</v>
      </c>
      <c r="H290" s="103">
        <v>0.74930555555555556</v>
      </c>
      <c r="I290" s="104">
        <v>1</v>
      </c>
      <c r="J290" s="105"/>
      <c r="K290" s="106">
        <v>18</v>
      </c>
    </row>
    <row r="291" spans="1:11">
      <c r="A291" s="95" t="s">
        <v>141</v>
      </c>
      <c r="B291" s="96" t="s">
        <v>150</v>
      </c>
      <c r="C291" s="96" t="s">
        <v>59</v>
      </c>
      <c r="D291" s="96" t="s">
        <v>64</v>
      </c>
      <c r="E291" s="96" t="s">
        <v>65</v>
      </c>
      <c r="F291" s="97">
        <v>0.77708333333333324</v>
      </c>
      <c r="G291" s="96" t="s">
        <v>66</v>
      </c>
      <c r="H291" s="97">
        <v>0.78263888888888899</v>
      </c>
      <c r="I291" s="98">
        <v>1</v>
      </c>
      <c r="J291" s="99"/>
      <c r="K291" s="100">
        <v>20</v>
      </c>
    </row>
    <row r="292" spans="1:11">
      <c r="A292" s="101" t="s">
        <v>57</v>
      </c>
      <c r="B292" s="102" t="s">
        <v>150</v>
      </c>
      <c r="C292" s="102" t="s">
        <v>59</v>
      </c>
      <c r="D292" s="102" t="s">
        <v>60</v>
      </c>
      <c r="E292" s="102" t="s">
        <v>61</v>
      </c>
      <c r="F292" s="103">
        <v>0.21944444444444444</v>
      </c>
      <c r="G292" s="102" t="s">
        <v>62</v>
      </c>
      <c r="H292" s="103">
        <v>0.22500000000000001</v>
      </c>
      <c r="I292" s="104">
        <v>1.5</v>
      </c>
      <c r="J292" s="105"/>
      <c r="K292" s="106">
        <v>1</v>
      </c>
    </row>
    <row r="293" spans="1:11">
      <c r="A293" s="95" t="s">
        <v>68</v>
      </c>
      <c r="B293" s="96" t="s">
        <v>150</v>
      </c>
      <c r="C293" s="96" t="s">
        <v>59</v>
      </c>
      <c r="D293" s="96" t="s">
        <v>60</v>
      </c>
      <c r="E293" s="96" t="s">
        <v>61</v>
      </c>
      <c r="F293" s="97">
        <v>0.22708333333333333</v>
      </c>
      <c r="G293" s="96" t="s">
        <v>62</v>
      </c>
      <c r="H293" s="97">
        <v>0.23263888888888887</v>
      </c>
      <c r="I293" s="98">
        <v>1.5</v>
      </c>
      <c r="J293" s="99"/>
      <c r="K293" s="100">
        <v>3</v>
      </c>
    </row>
    <row r="294" spans="1:11">
      <c r="A294" s="101" t="s">
        <v>73</v>
      </c>
      <c r="B294" s="102" t="s">
        <v>150</v>
      </c>
      <c r="C294" s="102" t="s">
        <v>59</v>
      </c>
      <c r="D294" s="102" t="s">
        <v>60</v>
      </c>
      <c r="E294" s="102" t="s">
        <v>61</v>
      </c>
      <c r="F294" s="103">
        <v>0.23472222222222219</v>
      </c>
      <c r="G294" s="102" t="s">
        <v>62</v>
      </c>
      <c r="H294" s="103">
        <v>0.24027777777777778</v>
      </c>
      <c r="I294" s="104">
        <v>1.5</v>
      </c>
      <c r="J294" s="105"/>
      <c r="K294" s="106">
        <v>5</v>
      </c>
    </row>
    <row r="295" spans="1:11">
      <c r="A295" s="95" t="s">
        <v>75</v>
      </c>
      <c r="B295" s="96" t="s">
        <v>150</v>
      </c>
      <c r="C295" s="96" t="s">
        <v>59</v>
      </c>
      <c r="D295" s="96" t="s">
        <v>60</v>
      </c>
      <c r="E295" s="96" t="s">
        <v>61</v>
      </c>
      <c r="F295" s="97">
        <v>0.24236111111111111</v>
      </c>
      <c r="G295" s="96" t="s">
        <v>62</v>
      </c>
      <c r="H295" s="97">
        <v>0.24791666666666667</v>
      </c>
      <c r="I295" s="98">
        <v>1.5</v>
      </c>
      <c r="J295" s="99"/>
      <c r="K295" s="100">
        <v>7</v>
      </c>
    </row>
    <row r="296" spans="1:11">
      <c r="A296" s="101" t="s">
        <v>79</v>
      </c>
      <c r="B296" s="102" t="s">
        <v>150</v>
      </c>
      <c r="C296" s="102" t="s">
        <v>59</v>
      </c>
      <c r="D296" s="102" t="s">
        <v>60</v>
      </c>
      <c r="E296" s="102" t="s">
        <v>61</v>
      </c>
      <c r="F296" s="103">
        <v>0.27499999999999997</v>
      </c>
      <c r="G296" s="102" t="s">
        <v>62</v>
      </c>
      <c r="H296" s="103">
        <v>0.28055555555555556</v>
      </c>
      <c r="I296" s="104">
        <v>1.5</v>
      </c>
      <c r="J296" s="105"/>
      <c r="K296" s="106">
        <v>9</v>
      </c>
    </row>
    <row r="297" spans="1:11">
      <c r="A297" s="95" t="s">
        <v>80</v>
      </c>
      <c r="B297" s="96" t="s">
        <v>150</v>
      </c>
      <c r="C297" s="96" t="s">
        <v>59</v>
      </c>
      <c r="D297" s="96" t="s">
        <v>60</v>
      </c>
      <c r="E297" s="96" t="s">
        <v>61</v>
      </c>
      <c r="F297" s="97">
        <v>0.38472222222222219</v>
      </c>
      <c r="G297" s="96" t="s">
        <v>62</v>
      </c>
      <c r="H297" s="97">
        <v>0.39027777777777778</v>
      </c>
      <c r="I297" s="98">
        <v>1.5</v>
      </c>
      <c r="J297" s="99"/>
      <c r="K297" s="100">
        <v>11</v>
      </c>
    </row>
    <row r="298" spans="1:11">
      <c r="A298" s="101" t="s">
        <v>82</v>
      </c>
      <c r="B298" s="102" t="s">
        <v>150</v>
      </c>
      <c r="C298" s="102" t="s">
        <v>59</v>
      </c>
      <c r="D298" s="102" t="s">
        <v>60</v>
      </c>
      <c r="E298" s="102" t="s">
        <v>61</v>
      </c>
      <c r="F298" s="103">
        <v>0.6791666666666667</v>
      </c>
      <c r="G298" s="102" t="s">
        <v>62</v>
      </c>
      <c r="H298" s="103">
        <v>0.68472222222222223</v>
      </c>
      <c r="I298" s="104">
        <v>1.5</v>
      </c>
      <c r="J298" s="105"/>
      <c r="K298" s="106">
        <v>13</v>
      </c>
    </row>
    <row r="299" spans="1:11">
      <c r="A299" s="95" t="s">
        <v>83</v>
      </c>
      <c r="B299" s="96" t="s">
        <v>150</v>
      </c>
      <c r="C299" s="96" t="s">
        <v>59</v>
      </c>
      <c r="D299" s="96" t="s">
        <v>60</v>
      </c>
      <c r="E299" s="96" t="s">
        <v>61</v>
      </c>
      <c r="F299" s="97">
        <v>0.72916666666666663</v>
      </c>
      <c r="G299" s="96" t="s">
        <v>62</v>
      </c>
      <c r="H299" s="97">
        <v>0.73472222222222217</v>
      </c>
      <c r="I299" s="98">
        <v>1.5</v>
      </c>
      <c r="J299" s="99"/>
      <c r="K299" s="100">
        <v>15</v>
      </c>
    </row>
    <row r="300" spans="1:11">
      <c r="A300" s="101" t="s">
        <v>151</v>
      </c>
      <c r="B300" s="102" t="s">
        <v>150</v>
      </c>
      <c r="C300" s="102" t="s">
        <v>91</v>
      </c>
      <c r="D300" s="102" t="s">
        <v>60</v>
      </c>
      <c r="E300" s="102" t="s">
        <v>66</v>
      </c>
      <c r="F300" s="103">
        <v>0.39305555555555555</v>
      </c>
      <c r="G300" s="102" t="s">
        <v>65</v>
      </c>
      <c r="H300" s="103">
        <v>0.39861111111111108</v>
      </c>
      <c r="I300" s="104">
        <v>1</v>
      </c>
      <c r="J300" s="105"/>
      <c r="K300" s="106">
        <v>52</v>
      </c>
    </row>
    <row r="301" spans="1:11">
      <c r="A301" s="95" t="s">
        <v>153</v>
      </c>
      <c r="B301" s="96" t="s">
        <v>150</v>
      </c>
      <c r="C301" s="96" t="s">
        <v>91</v>
      </c>
      <c r="D301" s="96" t="s">
        <v>60</v>
      </c>
      <c r="E301" s="96" t="s">
        <v>66</v>
      </c>
      <c r="F301" s="97">
        <v>0.74305555555555547</v>
      </c>
      <c r="G301" s="96" t="s">
        <v>65</v>
      </c>
      <c r="H301" s="97">
        <v>0.74861111111111101</v>
      </c>
      <c r="I301" s="98">
        <v>1</v>
      </c>
      <c r="J301" s="99"/>
      <c r="K301" s="100">
        <v>7</v>
      </c>
    </row>
    <row r="302" spans="1:11">
      <c r="A302" s="101" t="s">
        <v>155</v>
      </c>
      <c r="B302" s="102" t="s">
        <v>150</v>
      </c>
      <c r="C302" s="102" t="s">
        <v>91</v>
      </c>
      <c r="D302" s="102" t="s">
        <v>60</v>
      </c>
      <c r="E302" s="102" t="s">
        <v>66</v>
      </c>
      <c r="F302" s="103">
        <v>0.77638888888888891</v>
      </c>
      <c r="G302" s="102" t="s">
        <v>65</v>
      </c>
      <c r="H302" s="103">
        <v>0.78194444444444444</v>
      </c>
      <c r="I302" s="104">
        <v>1</v>
      </c>
      <c r="J302" s="105"/>
      <c r="K302" s="106">
        <v>9</v>
      </c>
    </row>
    <row r="303" spans="1:11">
      <c r="A303" s="95" t="s">
        <v>156</v>
      </c>
      <c r="B303" s="96" t="s">
        <v>150</v>
      </c>
      <c r="C303" s="96" t="s">
        <v>91</v>
      </c>
      <c r="D303" s="96" t="s">
        <v>60</v>
      </c>
      <c r="E303" s="96" t="s">
        <v>66</v>
      </c>
      <c r="F303" s="97">
        <v>0.9375</v>
      </c>
      <c r="G303" s="96" t="s">
        <v>65</v>
      </c>
      <c r="H303" s="97">
        <v>0.94305555555555554</v>
      </c>
      <c r="I303" s="98">
        <v>1</v>
      </c>
      <c r="J303" s="99"/>
      <c r="K303" s="100">
        <v>55</v>
      </c>
    </row>
    <row r="304" spans="1:11">
      <c r="A304" s="101" t="s">
        <v>157</v>
      </c>
      <c r="B304" s="102" t="s">
        <v>150</v>
      </c>
      <c r="C304" s="102" t="s">
        <v>91</v>
      </c>
      <c r="D304" s="102" t="s">
        <v>60</v>
      </c>
      <c r="E304" s="102" t="s">
        <v>66</v>
      </c>
      <c r="F304" s="103">
        <v>0.95972222222222225</v>
      </c>
      <c r="G304" s="102" t="s">
        <v>65</v>
      </c>
      <c r="H304" s="103">
        <v>0.96527777777777779</v>
      </c>
      <c r="I304" s="104">
        <v>1</v>
      </c>
      <c r="J304" s="105"/>
      <c r="K304" s="106">
        <v>8</v>
      </c>
    </row>
    <row r="305" spans="1:11">
      <c r="A305" s="95" t="s">
        <v>145</v>
      </c>
      <c r="B305" s="96" t="s">
        <v>150</v>
      </c>
      <c r="C305" s="96" t="s">
        <v>91</v>
      </c>
      <c r="D305" s="96" t="s">
        <v>60</v>
      </c>
      <c r="E305" s="96" t="s">
        <v>66</v>
      </c>
      <c r="F305" s="97">
        <v>0.97152777777777777</v>
      </c>
      <c r="G305" s="96" t="s">
        <v>65</v>
      </c>
      <c r="H305" s="97">
        <v>0.9770833333333333</v>
      </c>
      <c r="I305" s="98">
        <v>1</v>
      </c>
      <c r="J305" s="99"/>
      <c r="K305" s="100">
        <v>10</v>
      </c>
    </row>
    <row r="306" spans="1:11">
      <c r="A306" s="101" t="s">
        <v>158</v>
      </c>
      <c r="B306" s="102" t="s">
        <v>150</v>
      </c>
      <c r="C306" s="102" t="s">
        <v>91</v>
      </c>
      <c r="D306" s="102" t="s">
        <v>60</v>
      </c>
      <c r="E306" s="102" t="s">
        <v>66</v>
      </c>
      <c r="F306" s="103">
        <v>0.9784722222222223</v>
      </c>
      <c r="G306" s="102" t="s">
        <v>65</v>
      </c>
      <c r="H306" s="103">
        <v>0.98402777777777783</v>
      </c>
      <c r="I306" s="104">
        <v>1</v>
      </c>
      <c r="J306" s="105"/>
      <c r="K306" s="106">
        <v>11</v>
      </c>
    </row>
    <row r="307" spans="1:11">
      <c r="A307" s="95" t="s">
        <v>159</v>
      </c>
      <c r="B307" s="96" t="s">
        <v>150</v>
      </c>
      <c r="C307" s="96" t="s">
        <v>91</v>
      </c>
      <c r="D307" s="96" t="s">
        <v>60</v>
      </c>
      <c r="E307" s="96" t="s">
        <v>66</v>
      </c>
      <c r="F307" s="97">
        <v>0.98541666666666661</v>
      </c>
      <c r="G307" s="96" t="s">
        <v>65</v>
      </c>
      <c r="H307" s="97">
        <v>0.99097222222222225</v>
      </c>
      <c r="I307" s="98">
        <v>1</v>
      </c>
      <c r="J307" s="99"/>
      <c r="K307" s="100">
        <v>1</v>
      </c>
    </row>
    <row r="308" spans="1:11">
      <c r="A308" s="101" t="s">
        <v>160</v>
      </c>
      <c r="B308" s="102" t="s">
        <v>150</v>
      </c>
      <c r="C308" s="102" t="s">
        <v>91</v>
      </c>
      <c r="D308" s="102" t="s">
        <v>60</v>
      </c>
      <c r="E308" s="102" t="s">
        <v>66</v>
      </c>
      <c r="F308" s="103">
        <v>0.99236111111111114</v>
      </c>
      <c r="G308" s="102" t="s">
        <v>65</v>
      </c>
      <c r="H308" s="103">
        <v>0.99791666666666667</v>
      </c>
      <c r="I308" s="104">
        <v>1</v>
      </c>
      <c r="J308" s="105"/>
      <c r="K308" s="106">
        <v>3</v>
      </c>
    </row>
    <row r="309" spans="1:11">
      <c r="A309" s="95" t="s">
        <v>161</v>
      </c>
      <c r="B309" s="96" t="s">
        <v>150</v>
      </c>
      <c r="C309" s="96" t="s">
        <v>91</v>
      </c>
      <c r="D309" s="96" t="s">
        <v>60</v>
      </c>
      <c r="E309" s="96" t="s">
        <v>66</v>
      </c>
      <c r="F309" s="108">
        <v>0</v>
      </c>
      <c r="G309" s="96" t="s">
        <v>65</v>
      </c>
      <c r="H309" s="108">
        <v>5.5555555555555558E-3</v>
      </c>
      <c r="I309" s="98">
        <v>1</v>
      </c>
      <c r="J309" s="99"/>
      <c r="K309" s="100">
        <v>14</v>
      </c>
    </row>
    <row r="310" spans="1:11">
      <c r="A310" s="101" t="s">
        <v>93</v>
      </c>
      <c r="B310" s="102" t="s">
        <v>150</v>
      </c>
      <c r="C310" s="102" t="s">
        <v>91</v>
      </c>
      <c r="D310" s="102" t="s">
        <v>64</v>
      </c>
      <c r="E310" s="102" t="s">
        <v>62</v>
      </c>
      <c r="F310" s="103">
        <v>0.41250000000000003</v>
      </c>
      <c r="G310" s="102" t="s">
        <v>61</v>
      </c>
      <c r="H310" s="103">
        <v>0.41805555555555557</v>
      </c>
      <c r="I310" s="104">
        <v>1.5</v>
      </c>
      <c r="J310" s="105"/>
      <c r="K310" s="106">
        <v>53</v>
      </c>
    </row>
    <row r="311" spans="1:11">
      <c r="A311" s="95" t="s">
        <v>95</v>
      </c>
      <c r="B311" s="96" t="s">
        <v>150</v>
      </c>
      <c r="C311" s="96" t="s">
        <v>91</v>
      </c>
      <c r="D311" s="96" t="s">
        <v>64</v>
      </c>
      <c r="E311" s="96" t="s">
        <v>62</v>
      </c>
      <c r="F311" s="97">
        <v>0.70694444444444438</v>
      </c>
      <c r="G311" s="96" t="s">
        <v>61</v>
      </c>
      <c r="H311" s="97">
        <v>0.71250000000000002</v>
      </c>
      <c r="I311" s="98">
        <v>1.5</v>
      </c>
      <c r="J311" s="99"/>
      <c r="K311" s="100">
        <v>5</v>
      </c>
    </row>
    <row r="312" spans="1:11">
      <c r="A312" s="101" t="s">
        <v>97</v>
      </c>
      <c r="B312" s="102" t="s">
        <v>150</v>
      </c>
      <c r="C312" s="102" t="s">
        <v>91</v>
      </c>
      <c r="D312" s="102" t="s">
        <v>64</v>
      </c>
      <c r="E312" s="102" t="s">
        <v>62</v>
      </c>
      <c r="F312" s="103">
        <v>0.75694444444444453</v>
      </c>
      <c r="G312" s="102" t="s">
        <v>61</v>
      </c>
      <c r="H312" s="103">
        <v>0.76250000000000007</v>
      </c>
      <c r="I312" s="104">
        <v>1.5</v>
      </c>
      <c r="J312" s="105"/>
      <c r="K312" s="106">
        <v>51</v>
      </c>
    </row>
    <row r="313" spans="1:11">
      <c r="A313" s="95" t="s">
        <v>98</v>
      </c>
      <c r="B313" s="96" t="s">
        <v>150</v>
      </c>
      <c r="C313" s="96" t="s">
        <v>91</v>
      </c>
      <c r="D313" s="96" t="s">
        <v>64</v>
      </c>
      <c r="E313" s="96" t="s">
        <v>62</v>
      </c>
      <c r="F313" s="97">
        <v>0.94861111111111107</v>
      </c>
      <c r="G313" s="96" t="s">
        <v>61</v>
      </c>
      <c r="H313" s="97">
        <v>0.95416666666666661</v>
      </c>
      <c r="I313" s="98">
        <v>1.5</v>
      </c>
      <c r="J313" s="99"/>
      <c r="K313" s="100">
        <v>12</v>
      </c>
    </row>
    <row r="314" spans="1:11">
      <c r="A314" s="101" t="s">
        <v>99</v>
      </c>
      <c r="B314" s="102" t="s">
        <v>150</v>
      </c>
      <c r="C314" s="102" t="s">
        <v>91</v>
      </c>
      <c r="D314" s="102" t="s">
        <v>64</v>
      </c>
      <c r="E314" s="102" t="s">
        <v>62</v>
      </c>
      <c r="F314" s="103">
        <v>0.98263888888888884</v>
      </c>
      <c r="G314" s="102" t="s">
        <v>61</v>
      </c>
      <c r="H314" s="103">
        <v>0.98819444444444438</v>
      </c>
      <c r="I314" s="104">
        <v>1.5</v>
      </c>
      <c r="J314" s="105"/>
      <c r="K314" s="106">
        <v>16</v>
      </c>
    </row>
    <row r="315" spans="1:11">
      <c r="A315" s="109" t="s">
        <v>110</v>
      </c>
      <c r="B315" s="96" t="s">
        <v>150</v>
      </c>
      <c r="C315" s="96" t="s">
        <v>91</v>
      </c>
      <c r="D315" s="96" t="s">
        <v>64</v>
      </c>
      <c r="E315" s="96" t="s">
        <v>62</v>
      </c>
      <c r="F315" s="111">
        <v>0.98749999999999993</v>
      </c>
      <c r="G315" s="96" t="s">
        <v>61</v>
      </c>
      <c r="H315" s="111">
        <v>0.99305555555555547</v>
      </c>
      <c r="I315" s="98">
        <v>1.5</v>
      </c>
      <c r="J315" s="99"/>
      <c r="K315" s="100">
        <v>2</v>
      </c>
    </row>
    <row r="316" spans="1:11">
      <c r="A316" s="101" t="s">
        <v>112</v>
      </c>
      <c r="B316" s="102" t="s">
        <v>150</v>
      </c>
      <c r="C316" s="102" t="s">
        <v>91</v>
      </c>
      <c r="D316" s="102" t="s">
        <v>64</v>
      </c>
      <c r="E316" s="102" t="s">
        <v>62</v>
      </c>
      <c r="F316" s="103">
        <v>0.99652777777777779</v>
      </c>
      <c r="G316" s="102" t="s">
        <v>61</v>
      </c>
      <c r="H316" s="107">
        <v>2.0833333333333333E-3</v>
      </c>
      <c r="I316" s="104">
        <v>1.5</v>
      </c>
      <c r="J316" s="105"/>
      <c r="K316" s="106">
        <v>4</v>
      </c>
    </row>
    <row r="317" spans="1:11">
      <c r="A317" s="95" t="s">
        <v>115</v>
      </c>
      <c r="B317" s="96" t="s">
        <v>150</v>
      </c>
      <c r="C317" s="96" t="s">
        <v>91</v>
      </c>
      <c r="D317" s="96" t="s">
        <v>64</v>
      </c>
      <c r="E317" s="96" t="s">
        <v>62</v>
      </c>
      <c r="F317" s="108">
        <v>4.8611111111111112E-3</v>
      </c>
      <c r="G317" s="96" t="s">
        <v>61</v>
      </c>
      <c r="H317" s="108">
        <v>1.0416666666666666E-2</v>
      </c>
      <c r="I317" s="98">
        <v>1.5</v>
      </c>
      <c r="J317" s="99"/>
      <c r="K317" s="100">
        <v>6</v>
      </c>
    </row>
  </sheetData>
  <phoneticPr fontId="3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10</vt:i4>
      </vt:variant>
      <vt:variant>
        <vt:lpstr>이름 지정된 범위</vt:lpstr>
      </vt:variant>
      <vt:variant>
        <vt:i4>6</vt:i4>
      </vt:variant>
    </vt:vector>
  </HeadingPairs>
  <TitlesOfParts>
    <vt:vector size="16" baseType="lpstr">
      <vt:lpstr>평(상행)</vt:lpstr>
      <vt:lpstr>평(회송)</vt:lpstr>
      <vt:lpstr>토(상행)</vt:lpstr>
      <vt:lpstr>토(회송)</vt:lpstr>
      <vt:lpstr>휴(상행)</vt:lpstr>
      <vt:lpstr>휴(회송)</vt:lpstr>
      <vt:lpstr>1-19-평일</vt:lpstr>
      <vt:lpstr>1-19-토요</vt:lpstr>
      <vt:lpstr>1-19-휴일</vt:lpstr>
      <vt:lpstr>1호선역간운전</vt:lpstr>
      <vt:lpstr>'토(상행)'!Print_Area</vt:lpstr>
      <vt:lpstr>'평(상행)'!Print_Area</vt:lpstr>
      <vt:lpstr>'휴(상행)'!Print_Area</vt:lpstr>
      <vt:lpstr>'토(상행)'!Print_Titles</vt:lpstr>
      <vt:lpstr>'평(상행)'!Print_Titles</vt:lpstr>
      <vt:lpstr>'휴(상행)'!Print_Titles</vt:lpstr>
    </vt:vector>
  </TitlesOfParts>
  <Company>대구지하철공사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김정호</dc:creator>
  <cp:lastModifiedBy>김화선</cp:lastModifiedBy>
  <cp:lastPrinted>2012-07-26T00:37:20Z</cp:lastPrinted>
  <dcterms:created xsi:type="dcterms:W3CDTF">2004-10-19T00:58:47Z</dcterms:created>
  <dcterms:modified xsi:type="dcterms:W3CDTF">2024-02-23T05:08:15Z</dcterms:modified>
</cp:coreProperties>
</file>